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ДКСО ШАҒЫН ОРТАЛЫҚ АЙГУЛИМ\шағын орталық\"/>
    </mc:Choice>
  </mc:AlternateContent>
  <xr:revisionPtr revIDLastSave="0" documentId="13_ncr:1_{B35A7C59-057D-43EC-AF99-CC9B4DE056A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кіші топ " sheetId="2" r:id="rId1"/>
    <sheet name="ортаңғы топ" sheetId="3" r:id="rId2"/>
    <sheet name="ересек топ" sheetId="4" r:id="rId3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S18" i="2" l="1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DE18" i="2"/>
  <c r="DD18" i="2"/>
  <c r="DC18" i="2"/>
  <c r="DB18" i="2"/>
  <c r="DA18" i="2"/>
  <c r="CY18" i="2"/>
  <c r="CX18" i="2"/>
  <c r="CW18" i="2"/>
  <c r="CV18" i="2"/>
  <c r="CU18" i="2"/>
  <c r="CT18" i="2"/>
  <c r="CS18" i="2"/>
  <c r="CR18" i="2"/>
  <c r="CP18" i="2"/>
  <c r="CO18" i="2"/>
  <c r="CN18" i="2"/>
  <c r="CM18" i="2"/>
  <c r="CL18" i="2"/>
  <c r="CK18" i="2"/>
  <c r="CJ18" i="2"/>
  <c r="CI18" i="2"/>
  <c r="CH18" i="2"/>
  <c r="CG18" i="2"/>
  <c r="CE18" i="2"/>
  <c r="CD18" i="2"/>
  <c r="CC18" i="2"/>
  <c r="CB18" i="2"/>
  <c r="CA18" i="2"/>
  <c r="CA17" i="2"/>
  <c r="BY17" i="2"/>
  <c r="BY18" i="2" s="1"/>
  <c r="BW18" i="2"/>
  <c r="BS18" i="2"/>
  <c r="BO18" i="2"/>
  <c r="BJ18" i="2"/>
  <c r="BF18" i="2"/>
  <c r="BK18" i="2"/>
  <c r="BC18" i="2"/>
  <c r="AY18" i="2"/>
  <c r="AU18" i="2"/>
  <c r="AQ18" i="2"/>
  <c r="AL18" i="2"/>
  <c r="AK18" i="2"/>
  <c r="AG18" i="2"/>
  <c r="AA18" i="2"/>
  <c r="V18" i="2"/>
  <c r="R18" i="2"/>
  <c r="N18" i="2"/>
  <c r="J18" i="2"/>
  <c r="F18" i="2"/>
  <c r="FK19" i="3"/>
  <c r="FJ19" i="3"/>
  <c r="FI19" i="3"/>
  <c r="FH19" i="3"/>
  <c r="FG19" i="3"/>
  <c r="FF19" i="3"/>
  <c r="FE19" i="3"/>
  <c r="FD19" i="3"/>
  <c r="FC19" i="3"/>
  <c r="FB19" i="3"/>
  <c r="FA19" i="3"/>
  <c r="EZ19" i="3"/>
  <c r="EY19" i="3"/>
  <c r="EX19" i="3"/>
  <c r="EW19" i="3"/>
  <c r="EV19" i="3"/>
  <c r="EU19" i="3"/>
  <c r="ET19" i="3"/>
  <c r="ES19" i="3"/>
  <c r="ER19" i="3"/>
  <c r="EQ19" i="3"/>
  <c r="EP19" i="3"/>
  <c r="EO19" i="3"/>
  <c r="EN19" i="3"/>
  <c r="EM19" i="3"/>
  <c r="EJ19" i="3"/>
  <c r="EI19" i="3"/>
  <c r="EL19" i="3"/>
  <c r="EK19" i="3"/>
  <c r="EH19" i="3"/>
  <c r="EG19" i="3"/>
  <c r="EF19" i="3"/>
  <c r="EE19" i="3"/>
  <c r="ED19" i="3"/>
  <c r="EC19" i="3"/>
  <c r="EB19" i="3"/>
  <c r="EA19" i="3"/>
  <c r="DZ19" i="3"/>
  <c r="DX19" i="3"/>
  <c r="DW19" i="3"/>
  <c r="DV19" i="3"/>
  <c r="DU19" i="3"/>
  <c r="DT19" i="3"/>
  <c r="DS19" i="3"/>
  <c r="DR19" i="3"/>
  <c r="DQ19" i="3"/>
  <c r="DP19" i="3"/>
  <c r="DO19" i="3"/>
  <c r="DN19" i="3"/>
  <c r="DM19" i="3"/>
  <c r="DL19" i="3"/>
  <c r="DK19" i="3"/>
  <c r="DJ19" i="3"/>
  <c r="DI19" i="3"/>
  <c r="DH19" i="3"/>
  <c r="DG19" i="3"/>
  <c r="DF19" i="3"/>
  <c r="DE19" i="3"/>
  <c r="DD19" i="3"/>
  <c r="DC19" i="3"/>
  <c r="DB19" i="3"/>
  <c r="DA19" i="3"/>
  <c r="CZ19" i="3"/>
  <c r="CY19" i="3"/>
  <c r="CX19" i="3"/>
  <c r="CW19" i="3"/>
  <c r="CV19" i="3"/>
  <c r="CU19" i="3"/>
  <c r="CT19" i="3"/>
  <c r="CS19" i="3"/>
  <c r="CR19" i="3"/>
  <c r="CQ19" i="3"/>
  <c r="CP19" i="3"/>
  <c r="CO19" i="3"/>
  <c r="CN19" i="3"/>
  <c r="CL19" i="3"/>
  <c r="CK19" i="3"/>
  <c r="CJ19" i="3"/>
  <c r="CI19" i="3"/>
  <c r="CH19" i="3"/>
  <c r="CG19" i="3"/>
  <c r="CF19" i="3"/>
  <c r="CE19" i="3"/>
  <c r="CD19" i="3"/>
  <c r="CC19" i="3"/>
  <c r="CB19" i="3"/>
  <c r="CA19" i="3"/>
  <c r="BZ19" i="3"/>
  <c r="BY19" i="3"/>
  <c r="BX19" i="3"/>
  <c r="BW19" i="3"/>
  <c r="BV19" i="3"/>
  <c r="BU19" i="3"/>
  <c r="BT19" i="3"/>
  <c r="BS19" i="3"/>
  <c r="BR19" i="3"/>
  <c r="BQ19" i="3"/>
  <c r="BP19" i="3"/>
  <c r="BO19" i="3"/>
  <c r="BN19" i="3"/>
  <c r="BM19" i="3"/>
  <c r="BL19" i="3"/>
  <c r="BK19" i="3"/>
  <c r="BJ19" i="3"/>
  <c r="BI19" i="3"/>
  <c r="BH19" i="3"/>
  <c r="BG19" i="3"/>
  <c r="BF19" i="3"/>
  <c r="BE19" i="3"/>
  <c r="BD19" i="3"/>
  <c r="BC19" i="3"/>
  <c r="BB19" i="3"/>
  <c r="BA19" i="3"/>
  <c r="AZ19" i="3"/>
  <c r="AY19" i="3"/>
  <c r="AX19" i="3"/>
  <c r="AW19" i="3"/>
  <c r="AV19" i="3"/>
  <c r="AU19" i="3"/>
  <c r="AT19" i="3"/>
  <c r="AS19" i="3"/>
  <c r="AR19" i="3"/>
  <c r="AQ19" i="3"/>
  <c r="AP19" i="3"/>
  <c r="AO19" i="3"/>
  <c r="AI19" i="3"/>
  <c r="AN19" i="3"/>
  <c r="AM19" i="3"/>
  <c r="AL19" i="3"/>
  <c r="AK19" i="3"/>
  <c r="AJ19" i="3"/>
  <c r="AH19" i="3"/>
  <c r="AG19" i="3"/>
  <c r="AF19" i="3"/>
  <c r="AE19" i="3"/>
  <c r="AD19" i="3"/>
  <c r="AC19" i="3"/>
  <c r="AB19" i="3"/>
  <c r="Z19" i="3"/>
  <c r="AA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K19" i="3"/>
  <c r="J19" i="3"/>
  <c r="I19" i="3"/>
  <c r="GR22" i="4"/>
  <c r="GP22" i="4"/>
  <c r="GO22" i="4"/>
  <c r="GN22" i="4"/>
  <c r="GM22" i="4"/>
  <c r="GL22" i="4"/>
  <c r="GK22" i="4"/>
  <c r="GJ22" i="4"/>
  <c r="GI22" i="4"/>
  <c r="GH22" i="4"/>
  <c r="GG22" i="4"/>
  <c r="GF22" i="4"/>
  <c r="GE22" i="4"/>
  <c r="GD22" i="4"/>
  <c r="GC22" i="4"/>
  <c r="GB22" i="4"/>
  <c r="GA22" i="4"/>
  <c r="FZ22" i="4"/>
  <c r="FY22" i="4"/>
  <c r="FX22" i="4"/>
  <c r="FW22" i="4"/>
  <c r="FV22" i="4"/>
  <c r="FU22" i="4"/>
  <c r="FT22" i="4"/>
  <c r="FS22" i="4"/>
  <c r="FR22" i="4"/>
  <c r="FQ22" i="4"/>
  <c r="FP22" i="4"/>
  <c r="FO22" i="4"/>
  <c r="FN22" i="4"/>
  <c r="FM22" i="4"/>
  <c r="FL22" i="4"/>
  <c r="FK22" i="4"/>
  <c r="FJ22" i="4"/>
  <c r="FI22" i="4"/>
  <c r="FG22" i="4"/>
  <c r="FH22" i="4"/>
  <c r="FF22" i="4"/>
  <c r="FE22" i="4"/>
  <c r="FD22" i="4"/>
  <c r="FC22" i="4"/>
  <c r="FB22" i="4"/>
  <c r="FA22" i="4"/>
  <c r="EZ22" i="4"/>
  <c r="EY22" i="4"/>
  <c r="EX22" i="4"/>
  <c r="EW22" i="4"/>
  <c r="EV22" i="4"/>
  <c r="EU22" i="4"/>
  <c r="ET22" i="4"/>
  <c r="ES22" i="4"/>
  <c r="ER22" i="4"/>
  <c r="EQ22" i="4"/>
  <c r="EP22" i="4"/>
  <c r="EO22" i="4"/>
  <c r="EN22" i="4"/>
  <c r="EM22" i="4"/>
  <c r="EL22" i="4"/>
  <c r="EK22" i="4"/>
  <c r="EJ22" i="4"/>
  <c r="EI22" i="4"/>
  <c r="EH22" i="4"/>
  <c r="EG22" i="4"/>
  <c r="EF22" i="4"/>
  <c r="EE22" i="4"/>
  <c r="ED22" i="4"/>
  <c r="EC22" i="4"/>
  <c r="EB22" i="4"/>
  <c r="EA22" i="4"/>
  <c r="DZ22" i="4"/>
  <c r="DY22" i="4"/>
  <c r="DX22" i="4"/>
  <c r="DW22" i="4"/>
  <c r="DV22" i="4"/>
  <c r="DU22" i="4"/>
  <c r="DT22" i="4"/>
  <c r="DS22" i="4"/>
  <c r="DR22" i="4"/>
  <c r="DQ22" i="4"/>
  <c r="DP22" i="4"/>
  <c r="DO22" i="4"/>
  <c r="DN22" i="4"/>
  <c r="DM22" i="4"/>
  <c r="DL22" i="4"/>
  <c r="DK22" i="4"/>
  <c r="DJ22" i="4"/>
  <c r="DI22" i="4"/>
  <c r="DH22" i="4"/>
  <c r="DG22" i="4"/>
  <c r="DF22" i="4"/>
  <c r="DE22" i="4"/>
  <c r="DD22" i="4"/>
  <c r="DC22" i="4"/>
  <c r="DB22" i="4"/>
  <c r="DA22" i="4"/>
  <c r="CV22" i="4"/>
  <c r="CZ22" i="4"/>
  <c r="CY22" i="4"/>
  <c r="CX22" i="4"/>
  <c r="CW22" i="4"/>
  <c r="CU22" i="4"/>
  <c r="CT22" i="4"/>
  <c r="CS22" i="4"/>
  <c r="CR22" i="4"/>
  <c r="CQ22" i="4"/>
  <c r="CP22" i="4"/>
  <c r="CO22" i="4"/>
  <c r="CN22" i="4"/>
  <c r="CM22" i="4"/>
  <c r="CL22" i="4"/>
  <c r="CK22" i="4"/>
  <c r="CJ22" i="4"/>
  <c r="CI22" i="4"/>
  <c r="CH22" i="4"/>
  <c r="CG22" i="4"/>
  <c r="CF22" i="4"/>
  <c r="CE22" i="4"/>
  <c r="CD22" i="4"/>
  <c r="CC22" i="4"/>
  <c r="CB22" i="4"/>
  <c r="CA22" i="4"/>
  <c r="BZ22" i="4"/>
  <c r="BY22" i="4"/>
  <c r="BX22" i="4"/>
  <c r="BW22" i="4"/>
  <c r="BV22" i="4"/>
  <c r="BU22" i="4"/>
  <c r="BT22" i="4"/>
  <c r="BS22" i="4"/>
  <c r="BR22" i="4"/>
  <c r="BP22" i="4"/>
  <c r="BQ22" i="4"/>
  <c r="BO22" i="4"/>
  <c r="BN22" i="4"/>
  <c r="BM22" i="4"/>
  <c r="BK22" i="4"/>
  <c r="BL22" i="4"/>
  <c r="BJ22" i="4"/>
  <c r="BI22" i="4"/>
  <c r="BF22" i="4"/>
  <c r="BH22" i="4"/>
  <c r="BG22" i="4"/>
  <c r="BE22" i="4"/>
  <c r="BD22" i="4"/>
  <c r="BC22" i="4"/>
  <c r="BB22" i="4"/>
  <c r="BA22" i="4"/>
  <c r="AZ22" i="4"/>
  <c r="AY22" i="4"/>
  <c r="AX22" i="4"/>
  <c r="AW22" i="4"/>
  <c r="AV22" i="4"/>
  <c r="AU22" i="4"/>
  <c r="AT22" i="4"/>
  <c r="AS22" i="4"/>
  <c r="AR22" i="4"/>
  <c r="AQ22" i="4"/>
  <c r="AP22" i="4"/>
  <c r="AO22" i="4"/>
  <c r="AN22" i="4"/>
  <c r="AM22" i="4"/>
  <c r="AL22" i="4"/>
  <c r="AK22" i="4"/>
  <c r="AJ22" i="4"/>
  <c r="AI22" i="4"/>
  <c r="AH22" i="4"/>
  <c r="AG22" i="4"/>
  <c r="AF22" i="4"/>
  <c r="AE22" i="4"/>
  <c r="AD22" i="4"/>
  <c r="AB22" i="4"/>
  <c r="Z22" i="4"/>
  <c r="Y22" i="4"/>
  <c r="AC22" i="4"/>
  <c r="AA22" i="4"/>
  <c r="X22" i="4"/>
  <c r="W22" i="4"/>
  <c r="V22" i="4"/>
  <c r="U22" i="4"/>
  <c r="T22" i="4"/>
  <c r="S22" i="4"/>
  <c r="R22" i="4"/>
  <c r="Q22" i="4"/>
  <c r="P22" i="4"/>
  <c r="O22" i="4"/>
  <c r="N22" i="4"/>
  <c r="H19" i="3"/>
  <c r="G19" i="3"/>
  <c r="F19" i="3"/>
  <c r="E19" i="3"/>
  <c r="D19" i="3"/>
  <c r="C19" i="3"/>
  <c r="M22" i="4"/>
  <c r="L22" i="4"/>
  <c r="K22" i="4"/>
  <c r="J22" i="4"/>
  <c r="I22" i="4"/>
  <c r="H22" i="4"/>
  <c r="G22" i="4"/>
  <c r="F22" i="4"/>
  <c r="E22" i="4"/>
  <c r="D22" i="4"/>
  <c r="C22" i="4"/>
  <c r="C17" i="2"/>
  <c r="C18" i="2" s="1"/>
  <c r="D17" i="2"/>
  <c r="D18" i="2" s="1"/>
  <c r="E17" i="2"/>
  <c r="E18" i="2" s="1"/>
  <c r="F17" i="2"/>
  <c r="G17" i="2"/>
  <c r="G18" i="2" s="1"/>
  <c r="H17" i="2"/>
  <c r="H18" i="2" s="1"/>
  <c r="I17" i="2"/>
  <c r="I18" i="2" s="1"/>
  <c r="J17" i="2"/>
  <c r="K17" i="2"/>
  <c r="K18" i="2" s="1"/>
  <c r="L17" i="2"/>
  <c r="L18" i="2" s="1"/>
  <c r="M17" i="2"/>
  <c r="M18" i="2" s="1"/>
  <c r="N17" i="2"/>
  <c r="O17" i="2"/>
  <c r="O18" i="2" s="1"/>
  <c r="P17" i="2"/>
  <c r="P18" i="2" s="1"/>
  <c r="Q17" i="2"/>
  <c r="Q18" i="2" s="1"/>
  <c r="R17" i="2"/>
  <c r="S17" i="2"/>
  <c r="S18" i="2" s="1"/>
  <c r="T17" i="2"/>
  <c r="T18" i="2" s="1"/>
  <c r="U17" i="2"/>
  <c r="U18" i="2" s="1"/>
  <c r="V17" i="2"/>
  <c r="W17" i="2"/>
  <c r="W18" i="2" s="1"/>
  <c r="X17" i="2"/>
  <c r="X18" i="2" s="1"/>
  <c r="Y17" i="2"/>
  <c r="Y18" i="2" s="1"/>
  <c r="Z17" i="2"/>
  <c r="Z18" i="2" s="1"/>
  <c r="AA17" i="2"/>
  <c r="AB17" i="2"/>
  <c r="AB18" i="2" s="1"/>
  <c r="AC17" i="2"/>
  <c r="AC18" i="2" s="1"/>
  <c r="AD17" i="2"/>
  <c r="AD18" i="2" s="1"/>
  <c r="AE17" i="2"/>
  <c r="AE18" i="2" s="1"/>
  <c r="AF17" i="2"/>
  <c r="AF18" i="2" s="1"/>
  <c r="AG17" i="2"/>
  <c r="AH17" i="2"/>
  <c r="AH18" i="2" s="1"/>
  <c r="AI17" i="2"/>
  <c r="AI18" i="2" s="1"/>
  <c r="AJ17" i="2"/>
  <c r="AJ18" i="2" s="1"/>
  <c r="AK17" i="2"/>
  <c r="AL17" i="2"/>
  <c r="AM17" i="2"/>
  <c r="AM18" i="2" s="1"/>
  <c r="AN17" i="2"/>
  <c r="AN18" i="2" s="1"/>
  <c r="AO17" i="2"/>
  <c r="AO18" i="2" s="1"/>
  <c r="AP17" i="2"/>
  <c r="AP18" i="2" s="1"/>
  <c r="AQ17" i="2"/>
  <c r="AR17" i="2"/>
  <c r="AR18" i="2" s="1"/>
  <c r="AS17" i="2"/>
  <c r="AS18" i="2" s="1"/>
  <c r="AT17" i="2"/>
  <c r="AT18" i="2" s="1"/>
  <c r="AU17" i="2"/>
  <c r="AV17" i="2"/>
  <c r="AV18" i="2" s="1"/>
  <c r="AW17" i="2"/>
  <c r="AW18" i="2" s="1"/>
  <c r="AX17" i="2"/>
  <c r="AX18" i="2" s="1"/>
  <c r="AY17" i="2"/>
  <c r="AZ17" i="2"/>
  <c r="AZ18" i="2" s="1"/>
  <c r="BA17" i="2"/>
  <c r="BA18" i="2" s="1"/>
  <c r="BB17" i="2"/>
  <c r="BB18" i="2" s="1"/>
  <c r="BC17" i="2"/>
  <c r="BD17" i="2"/>
  <c r="BD18" i="2" s="1"/>
  <c r="BE17" i="2"/>
  <c r="BE18" i="2" s="1"/>
  <c r="BF17" i="2"/>
  <c r="BG17" i="2"/>
  <c r="BG18" i="2" s="1"/>
  <c r="BH17" i="2"/>
  <c r="BH18" i="2" s="1"/>
  <c r="BI17" i="2"/>
  <c r="BI18" i="2" s="1"/>
  <c r="BJ17" i="2"/>
  <c r="BK17" i="2"/>
  <c r="BL17" i="2"/>
  <c r="BL18" i="2" s="1"/>
  <c r="BM17" i="2"/>
  <c r="BM18" i="2" s="1"/>
  <c r="BN17" i="2"/>
  <c r="BN18" i="2" s="1"/>
  <c r="BO17" i="2"/>
  <c r="BP17" i="2"/>
  <c r="BP18" i="2" s="1"/>
  <c r="BQ17" i="2"/>
  <c r="BQ18" i="2" s="1"/>
  <c r="BR17" i="2"/>
  <c r="BR18" i="2" s="1"/>
  <c r="BS17" i="2"/>
  <c r="BT17" i="2"/>
  <c r="BT18" i="2" s="1"/>
  <c r="BU17" i="2"/>
  <c r="BU18" i="2" s="1"/>
  <c r="BV17" i="2"/>
  <c r="BV18" i="2" s="1"/>
  <c r="BW17" i="2"/>
  <c r="BX17" i="2"/>
  <c r="BX18" i="2" s="1"/>
  <c r="BZ17" i="2"/>
  <c r="BZ18" i="2" s="1"/>
  <c r="CB17" i="2"/>
  <c r="CC17" i="2"/>
  <c r="CD17" i="2"/>
  <c r="CE17" i="2"/>
  <c r="CF17" i="2"/>
  <c r="CF18" i="2" s="1"/>
  <c r="CG17" i="2"/>
  <c r="CH17" i="2"/>
  <c r="CI17" i="2"/>
  <c r="CJ17" i="2"/>
  <c r="CK17" i="2"/>
  <c r="CL17" i="2"/>
  <c r="CM17" i="2"/>
  <c r="CN17" i="2"/>
  <c r="CO17" i="2"/>
  <c r="CP17" i="2"/>
  <c r="CQ17" i="2"/>
  <c r="CQ18" i="2" s="1"/>
  <c r="CR17" i="2"/>
  <c r="CS17" i="2"/>
  <c r="CT17" i="2"/>
  <c r="CU17" i="2"/>
  <c r="CV17" i="2"/>
  <c r="CW17" i="2"/>
  <c r="CX17" i="2"/>
  <c r="CY17" i="2"/>
  <c r="CZ17" i="2"/>
  <c r="CZ18" i="2" s="1"/>
  <c r="DA17" i="2"/>
  <c r="DB17" i="2"/>
  <c r="DC17" i="2"/>
  <c r="DD17" i="2"/>
  <c r="DE17" i="2"/>
  <c r="DF17" i="2"/>
  <c r="DG17" i="2"/>
  <c r="DH17" i="2"/>
  <c r="DI17" i="2"/>
  <c r="DJ17" i="2"/>
  <c r="DK17" i="2"/>
  <c r="DL17" i="2"/>
  <c r="DM17" i="2"/>
  <c r="DN17" i="2"/>
  <c r="DO17" i="2"/>
  <c r="DP17" i="2"/>
  <c r="DQ17" i="2"/>
  <c r="DR17" i="2"/>
  <c r="C18" i="3"/>
  <c r="D18" i="3"/>
  <c r="E18" i="3"/>
  <c r="F18" i="3"/>
  <c r="G18" i="3"/>
  <c r="H18" i="3"/>
  <c r="I18" i="3"/>
  <c r="J18" i="3"/>
  <c r="K18" i="3"/>
  <c r="L18" i="3"/>
  <c r="L19" i="3" s="1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AQ18" i="3"/>
  <c r="AR18" i="3"/>
  <c r="AS18" i="3"/>
  <c r="AT18" i="3"/>
  <c r="AU18" i="3"/>
  <c r="AV18" i="3"/>
  <c r="AW18" i="3"/>
  <c r="AX18" i="3"/>
  <c r="AY18" i="3"/>
  <c r="AZ18" i="3"/>
  <c r="BA18" i="3"/>
  <c r="BB18" i="3"/>
  <c r="BC18" i="3"/>
  <c r="BD18" i="3"/>
  <c r="BE18" i="3"/>
  <c r="BF18" i="3"/>
  <c r="BG18" i="3"/>
  <c r="BH18" i="3"/>
  <c r="BI18" i="3"/>
  <c r="BJ18" i="3"/>
  <c r="BK18" i="3"/>
  <c r="BL18" i="3"/>
  <c r="BM18" i="3"/>
  <c r="BN18" i="3"/>
  <c r="BO18" i="3"/>
  <c r="BP18" i="3"/>
  <c r="BQ18" i="3"/>
  <c r="BR18" i="3"/>
  <c r="BS18" i="3"/>
  <c r="BT18" i="3"/>
  <c r="BU18" i="3"/>
  <c r="BV18" i="3"/>
  <c r="BW18" i="3"/>
  <c r="BX18" i="3"/>
  <c r="BY18" i="3"/>
  <c r="BZ18" i="3"/>
  <c r="CA18" i="3"/>
  <c r="CB18" i="3"/>
  <c r="CC18" i="3"/>
  <c r="CD18" i="3"/>
  <c r="CE18" i="3"/>
  <c r="CF18" i="3"/>
  <c r="CG18" i="3"/>
  <c r="CH18" i="3"/>
  <c r="CI18" i="3"/>
  <c r="CJ18" i="3"/>
  <c r="CK18" i="3"/>
  <c r="CL18" i="3"/>
  <c r="CM18" i="3"/>
  <c r="CN18" i="3"/>
  <c r="CO18" i="3"/>
  <c r="CP18" i="3"/>
  <c r="CQ18" i="3"/>
  <c r="CR18" i="3"/>
  <c r="CS18" i="3"/>
  <c r="CT18" i="3"/>
  <c r="CU18" i="3"/>
  <c r="CV18" i="3"/>
  <c r="CW18" i="3"/>
  <c r="CX18" i="3"/>
  <c r="CY18" i="3"/>
  <c r="CZ18" i="3"/>
  <c r="DA18" i="3"/>
  <c r="DB18" i="3"/>
  <c r="DC18" i="3"/>
  <c r="DD18" i="3"/>
  <c r="DE18" i="3"/>
  <c r="DF18" i="3"/>
  <c r="DG18" i="3"/>
  <c r="DH18" i="3"/>
  <c r="DI18" i="3"/>
  <c r="DJ18" i="3"/>
  <c r="DK18" i="3"/>
  <c r="DL18" i="3"/>
  <c r="DM18" i="3"/>
  <c r="DN18" i="3"/>
  <c r="DO18" i="3"/>
  <c r="DP18" i="3"/>
  <c r="DQ18" i="3"/>
  <c r="DR18" i="3"/>
  <c r="DS18" i="3"/>
  <c r="DT18" i="3"/>
  <c r="DU18" i="3"/>
  <c r="DV18" i="3"/>
  <c r="DW18" i="3"/>
  <c r="DX18" i="3"/>
  <c r="DY18" i="3"/>
  <c r="DY19" i="3" s="1"/>
  <c r="DZ18" i="3"/>
  <c r="EA18" i="3"/>
  <c r="EB18" i="3"/>
  <c r="EC18" i="3"/>
  <c r="ED18" i="3"/>
  <c r="EE18" i="3"/>
  <c r="EF18" i="3"/>
  <c r="EG18" i="3"/>
  <c r="EH18" i="3"/>
  <c r="EI18" i="3"/>
  <c r="EJ18" i="3"/>
  <c r="EK18" i="3"/>
  <c r="EL18" i="3"/>
  <c r="EM18" i="3"/>
  <c r="EN18" i="3"/>
  <c r="EO18" i="3"/>
  <c r="EP18" i="3"/>
  <c r="EQ18" i="3"/>
  <c r="ER18" i="3"/>
  <c r="ES18" i="3"/>
  <c r="ET18" i="3"/>
  <c r="EU18" i="3"/>
  <c r="EV18" i="3"/>
  <c r="EW18" i="3"/>
  <c r="EX18" i="3"/>
  <c r="EY18" i="3"/>
  <c r="EZ18" i="3"/>
  <c r="FA18" i="3"/>
  <c r="FB18" i="3"/>
  <c r="FC18" i="3"/>
  <c r="FD18" i="3"/>
  <c r="FE18" i="3"/>
  <c r="FF18" i="3"/>
  <c r="FG18" i="3"/>
  <c r="FH18" i="3"/>
  <c r="FI18" i="3"/>
  <c r="FJ18" i="3"/>
  <c r="FK18" i="3"/>
  <c r="CM19" i="3"/>
  <c r="D31" i="3" l="1"/>
  <c r="E31" i="3" s="1"/>
  <c r="D25" i="2"/>
  <c r="E25" i="2" s="1"/>
  <c r="D29" i="2"/>
  <c r="E29" i="2" s="1"/>
  <c r="D37" i="2"/>
  <c r="E37" i="2" s="1"/>
  <c r="D38" i="2"/>
  <c r="E38" i="2" s="1"/>
  <c r="D39" i="2"/>
  <c r="E39" i="2" s="1"/>
  <c r="D35" i="2"/>
  <c r="E35" i="2" s="1"/>
  <c r="D33" i="2"/>
  <c r="E33" i="2" s="1"/>
  <c r="D34" i="2"/>
  <c r="E34" i="2" s="1"/>
  <c r="D30" i="2"/>
  <c r="D31" i="2"/>
  <c r="E31" i="2" s="1"/>
  <c r="D27" i="2"/>
  <c r="E27" i="2" s="1"/>
  <c r="D26" i="2"/>
  <c r="D21" i="2"/>
  <c r="D22" i="2"/>
  <c r="E22" i="2" s="1"/>
  <c r="D23" i="2"/>
  <c r="E23" i="2" s="1"/>
  <c r="D40" i="3"/>
  <c r="E40" i="3" s="1"/>
  <c r="D24" i="3"/>
  <c r="E24" i="3" s="1"/>
  <c r="D30" i="3"/>
  <c r="E30" i="3" s="1"/>
  <c r="D23" i="3"/>
  <c r="E23" i="3" s="1"/>
  <c r="D22" i="3"/>
  <c r="E22" i="3" s="1"/>
  <c r="D39" i="3"/>
  <c r="E39" i="3" s="1"/>
  <c r="D36" i="3"/>
  <c r="E36" i="3" s="1"/>
  <c r="D26" i="3"/>
  <c r="D38" i="3"/>
  <c r="E38" i="3" s="1"/>
  <c r="D35" i="3"/>
  <c r="E35" i="3" s="1"/>
  <c r="D34" i="3"/>
  <c r="E34" i="3" s="1"/>
  <c r="D28" i="3"/>
  <c r="E28" i="3" s="1"/>
  <c r="D27" i="3"/>
  <c r="E27" i="3" s="1"/>
  <c r="D32" i="3"/>
  <c r="E32" i="3" s="1"/>
  <c r="D32" i="2" l="1"/>
  <c r="D24" i="2"/>
  <c r="E30" i="2"/>
  <c r="E32" i="2" s="1"/>
  <c r="E33" i="3"/>
  <c r="D28" i="2"/>
  <c r="E37" i="3"/>
  <c r="E25" i="3"/>
  <c r="E40" i="2"/>
  <c r="D40" i="2"/>
  <c r="E36" i="2"/>
  <c r="D36" i="2"/>
  <c r="E26" i="2"/>
  <c r="E28" i="2" s="1"/>
  <c r="E21" i="2"/>
  <c r="E24" i="2" s="1"/>
  <c r="D37" i="3"/>
  <c r="D33" i="3"/>
  <c r="D25" i="3"/>
  <c r="E26" i="3"/>
  <c r="E29" i="3" s="1"/>
  <c r="D29" i="3"/>
  <c r="BT21" i="4" l="1"/>
  <c r="BU21" i="4"/>
  <c r="BV21" i="4"/>
  <c r="D21" i="4" l="1"/>
  <c r="E21" i="4"/>
  <c r="F21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W21" i="4"/>
  <c r="X21" i="4"/>
  <c r="Y21" i="4"/>
  <c r="Z21" i="4"/>
  <c r="AA21" i="4"/>
  <c r="AB21" i="4"/>
  <c r="AC21" i="4"/>
  <c r="AD21" i="4"/>
  <c r="AE21" i="4"/>
  <c r="AF21" i="4"/>
  <c r="AG21" i="4"/>
  <c r="AH21" i="4"/>
  <c r="AI21" i="4"/>
  <c r="AJ21" i="4"/>
  <c r="AK21" i="4"/>
  <c r="AL21" i="4"/>
  <c r="AM21" i="4"/>
  <c r="AN21" i="4"/>
  <c r="AO21" i="4"/>
  <c r="AP21" i="4"/>
  <c r="AQ21" i="4"/>
  <c r="AR21" i="4"/>
  <c r="AS21" i="4"/>
  <c r="AT21" i="4"/>
  <c r="AU21" i="4"/>
  <c r="AV21" i="4"/>
  <c r="AW21" i="4"/>
  <c r="AX21" i="4"/>
  <c r="AY21" i="4"/>
  <c r="AZ21" i="4"/>
  <c r="BA21" i="4"/>
  <c r="BB21" i="4"/>
  <c r="BC21" i="4"/>
  <c r="BD21" i="4"/>
  <c r="BE21" i="4"/>
  <c r="BF21" i="4"/>
  <c r="BG21" i="4"/>
  <c r="BH21" i="4"/>
  <c r="BI21" i="4"/>
  <c r="BJ21" i="4"/>
  <c r="BK21" i="4"/>
  <c r="BL21" i="4"/>
  <c r="BM21" i="4"/>
  <c r="BN21" i="4"/>
  <c r="BO21" i="4"/>
  <c r="BP21" i="4"/>
  <c r="BQ21" i="4"/>
  <c r="BR21" i="4"/>
  <c r="BS21" i="4"/>
  <c r="BW21" i="4"/>
  <c r="BX21" i="4"/>
  <c r="BY21" i="4"/>
  <c r="BZ21" i="4"/>
  <c r="CA21" i="4"/>
  <c r="CB21" i="4"/>
  <c r="CC21" i="4"/>
  <c r="CD21" i="4"/>
  <c r="CE21" i="4"/>
  <c r="CF21" i="4"/>
  <c r="CG21" i="4"/>
  <c r="CH21" i="4"/>
  <c r="CI21" i="4"/>
  <c r="CJ21" i="4"/>
  <c r="CK21" i="4"/>
  <c r="CL21" i="4"/>
  <c r="CM21" i="4"/>
  <c r="CN21" i="4"/>
  <c r="CO21" i="4"/>
  <c r="CP21" i="4"/>
  <c r="CQ21" i="4"/>
  <c r="CR21" i="4"/>
  <c r="CS21" i="4"/>
  <c r="CT21" i="4"/>
  <c r="CU21" i="4"/>
  <c r="CV21" i="4"/>
  <c r="CW21" i="4"/>
  <c r="CX21" i="4"/>
  <c r="CY21" i="4"/>
  <c r="CZ21" i="4"/>
  <c r="DA21" i="4"/>
  <c r="DB21" i="4"/>
  <c r="DC21" i="4"/>
  <c r="DD21" i="4"/>
  <c r="DE21" i="4"/>
  <c r="DF21" i="4"/>
  <c r="DG21" i="4"/>
  <c r="DH21" i="4"/>
  <c r="DI21" i="4"/>
  <c r="DJ21" i="4"/>
  <c r="DK21" i="4"/>
  <c r="DL21" i="4"/>
  <c r="DM21" i="4"/>
  <c r="DN21" i="4"/>
  <c r="DO21" i="4"/>
  <c r="DP21" i="4"/>
  <c r="DQ21" i="4"/>
  <c r="DR21" i="4"/>
  <c r="DS21" i="4"/>
  <c r="DT21" i="4"/>
  <c r="DU21" i="4"/>
  <c r="DV21" i="4"/>
  <c r="DW21" i="4"/>
  <c r="DX21" i="4"/>
  <c r="DY21" i="4"/>
  <c r="DZ21" i="4"/>
  <c r="EA21" i="4"/>
  <c r="EB21" i="4"/>
  <c r="EC21" i="4"/>
  <c r="ED21" i="4"/>
  <c r="EE21" i="4"/>
  <c r="EF21" i="4"/>
  <c r="EG21" i="4"/>
  <c r="EH21" i="4"/>
  <c r="EI21" i="4"/>
  <c r="EJ21" i="4"/>
  <c r="EK21" i="4"/>
  <c r="EL21" i="4"/>
  <c r="EM21" i="4"/>
  <c r="EN21" i="4"/>
  <c r="EO21" i="4"/>
  <c r="EP21" i="4"/>
  <c r="EQ21" i="4"/>
  <c r="ER21" i="4"/>
  <c r="ES21" i="4"/>
  <c r="ET21" i="4"/>
  <c r="EU21" i="4"/>
  <c r="EV21" i="4"/>
  <c r="EW21" i="4"/>
  <c r="EX21" i="4"/>
  <c r="EY21" i="4"/>
  <c r="EZ21" i="4"/>
  <c r="FA21" i="4"/>
  <c r="FB21" i="4"/>
  <c r="FC21" i="4"/>
  <c r="FD21" i="4"/>
  <c r="FE21" i="4"/>
  <c r="FF21" i="4"/>
  <c r="FG21" i="4"/>
  <c r="FH21" i="4"/>
  <c r="FI21" i="4"/>
  <c r="FJ21" i="4"/>
  <c r="FK21" i="4"/>
  <c r="FL21" i="4"/>
  <c r="FM21" i="4"/>
  <c r="FN21" i="4"/>
  <c r="FO21" i="4"/>
  <c r="FP21" i="4"/>
  <c r="FQ21" i="4"/>
  <c r="FR21" i="4"/>
  <c r="FS21" i="4"/>
  <c r="FT21" i="4"/>
  <c r="FU21" i="4"/>
  <c r="FV21" i="4"/>
  <c r="FW21" i="4"/>
  <c r="FX21" i="4"/>
  <c r="FY21" i="4"/>
  <c r="FZ21" i="4"/>
  <c r="GA21" i="4"/>
  <c r="GB21" i="4"/>
  <c r="GC21" i="4"/>
  <c r="GD21" i="4"/>
  <c r="GE21" i="4"/>
  <c r="GF21" i="4"/>
  <c r="GG21" i="4"/>
  <c r="GH21" i="4"/>
  <c r="GI21" i="4"/>
  <c r="GJ21" i="4"/>
  <c r="GK21" i="4"/>
  <c r="GL21" i="4"/>
  <c r="GM21" i="4"/>
  <c r="GN21" i="4"/>
  <c r="GO21" i="4"/>
  <c r="GP21" i="4"/>
  <c r="GQ21" i="4"/>
  <c r="GQ22" i="4" s="1"/>
  <c r="GR21" i="4"/>
  <c r="C21" i="4"/>
  <c r="D43" i="4" l="1"/>
  <c r="E43" i="4" s="1"/>
  <c r="D25" i="4"/>
  <c r="E25" i="4" s="1"/>
  <c r="D33" i="4"/>
  <c r="D34" i="4"/>
  <c r="E34" i="4" s="1"/>
  <c r="D37" i="4"/>
  <c r="E37" i="4" s="1"/>
  <c r="D35" i="4"/>
  <c r="E35" i="4" s="1"/>
  <c r="D38" i="4"/>
  <c r="E38" i="4" s="1"/>
  <c r="D41" i="4"/>
  <c r="E41" i="4" s="1"/>
  <c r="D39" i="4"/>
  <c r="E39" i="4" s="1"/>
  <c r="D26" i="4"/>
  <c r="E26" i="4" s="1"/>
  <c r="D42" i="4"/>
  <c r="E42" i="4" s="1"/>
  <c r="D29" i="4"/>
  <c r="E29" i="4" s="1"/>
  <c r="D27" i="4"/>
  <c r="E27" i="4" s="1"/>
  <c r="D30" i="4"/>
  <c r="E30" i="4" s="1"/>
  <c r="D31" i="4"/>
  <c r="E31" i="4" s="1"/>
  <c r="E44" i="4" l="1"/>
  <c r="E32" i="4"/>
  <c r="D40" i="4"/>
  <c r="E28" i="4"/>
  <c r="D32" i="4"/>
  <c r="D44" i="4"/>
  <c r="D41" i="3"/>
  <c r="D28" i="4"/>
  <c r="E40" i="4"/>
  <c r="E41" i="3"/>
  <c r="E33" i="4"/>
  <c r="E36" i="4" s="1"/>
  <c r="D36" i="4"/>
  <c r="B1" i="3"/>
  <c r="B1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<sst xmlns="http://schemas.openxmlformats.org/spreadsheetml/2006/main" count="1006" uniqueCount="832">
  <si>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</si>
  <si>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</si>
  <si>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</si>
  <si>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</si>
  <si>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</si>
  <si>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</si>
  <si>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</si>
  <si>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</si>
  <si>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</si>
  <si>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</si>
  <si>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</si>
  <si>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</si>
  <si>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</si>
  <si>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2-К.7</t>
  </si>
  <si>
    <t>меңгерген</t>
  </si>
  <si>
    <t>ішінара меңгерген</t>
  </si>
  <si>
    <t>меңгермеген</t>
  </si>
  <si>
    <t>жүруге талпынбайды</t>
  </si>
  <si>
    <t>орындайды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</si>
  <si>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</si>
  <si>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</si>
  <si>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</si>
  <si>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кейбіреуін қайталайды</t>
  </si>
  <si>
    <t>қайталауға талпынбайды</t>
  </si>
  <si>
    <t>жеткізуге тырысады</t>
  </si>
  <si>
    <t>жауап береді</t>
  </si>
  <si>
    <t>жауап бермейді</t>
  </si>
  <si>
    <t>айтуға талпынады</t>
  </si>
  <si>
    <t>тыңдайды, түсінеді</t>
  </si>
  <si>
    <t>ішінара түсінеді</t>
  </si>
  <si>
    <t>тыңдайды, бірақ түсінбейді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</si>
  <si>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</si>
  <si>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</si>
  <si>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</si>
  <si>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</si>
  <si>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</si>
  <si>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</si>
  <si>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орналастыра алмайды</t>
  </si>
  <si>
    <t>қолдана алады</t>
  </si>
  <si>
    <t>кейбіреуін қолданады</t>
  </si>
  <si>
    <t>қолдануға тырысады</t>
  </si>
  <si>
    <t>топтастыра алмайды</t>
  </si>
  <si>
    <t>орындауға талпынады</t>
  </si>
  <si>
    <t>ажырата алмайды</t>
  </si>
  <si>
    <t>Балалардың шығармашылық дағдыларын, зерттеу іс-әрекетін дамыту</t>
  </si>
  <si>
    <t>Мүсіндеу</t>
  </si>
  <si>
    <t>Музыка</t>
  </si>
  <si>
    <t>мүсіндеуге тырысады</t>
  </si>
  <si>
    <t>құрастыра алмайды</t>
  </si>
  <si>
    <t>айтады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</si>
  <si>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</si>
  <si>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</si>
  <si>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меңгеруге талпынады</t>
  </si>
  <si>
    <t>біледі</t>
  </si>
  <si>
    <t>қамқорлық танытпайды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</si>
  <si>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</si>
  <si>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</si>
  <si>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</si>
  <si>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</si>
  <si>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</si>
  <si>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</si>
  <si>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</si>
  <si>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</si>
  <si>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</si>
  <si>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</si>
  <si>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</si>
  <si>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</si>
  <si>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</si>
  <si>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</si>
  <si>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</si>
  <si>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</si>
  <si>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</si>
  <si>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</si>
  <si>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</si>
  <si>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</si>
  <si>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</si>
  <si>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</si>
  <si>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</si>
  <si>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</si>
  <si>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</si>
  <si>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</si>
  <si>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</si>
  <si>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</si>
  <si>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</si>
  <si>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</si>
  <si>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</si>
  <si>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</si>
  <si>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</si>
  <si>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</si>
  <si>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</si>
  <si>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</si>
  <si>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</si>
  <si>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</si>
  <si>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</si>
  <si>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</si>
  <si>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</si>
  <si>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</si>
  <si>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</si>
  <si>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</si>
  <si>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</si>
  <si>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</si>
  <si>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</si>
  <si>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</si>
  <si>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</si>
  <si>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</si>
  <si>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</si>
  <si>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</si>
  <si>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</si>
  <si>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</si>
  <si>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</si>
  <si>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</si>
  <si>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</si>
  <si>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</si>
  <si>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</si>
  <si>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</si>
  <si>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</si>
  <si>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</si>
  <si>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</si>
  <si>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</si>
  <si>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</si>
  <si>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</si>
  <si>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</si>
  <si>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</si>
  <si>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</si>
  <si>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</si>
  <si>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</si>
  <si>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</si>
  <si>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</si>
  <si>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</si>
  <si>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</si>
  <si>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</si>
  <si>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</si>
  <si>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</si>
  <si>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</si>
  <si>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</si>
  <si>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</si>
  <si>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</si>
  <si>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</si>
  <si>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</si>
  <si>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</si>
  <si>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</si>
  <si>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</si>
  <si>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</si>
  <si>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</si>
  <si>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</si>
  <si>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</si>
  <si>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</si>
  <si>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</si>
  <si>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</si>
  <si>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</si>
  <si>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</si>
  <si>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</si>
  <si>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</si>
  <si>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</si>
  <si>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</si>
  <si>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</si>
  <si>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</si>
  <si>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</si>
  <si>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</si>
  <si>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</si>
  <si>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</si>
  <si>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</si>
  <si>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</si>
  <si>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</si>
  <si>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</si>
  <si>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</si>
  <si>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</si>
  <si>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</si>
  <si>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</si>
  <si>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</si>
  <si>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</si>
  <si>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</si>
  <si>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</si>
  <si>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</si>
  <si>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</si>
  <si>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</si>
  <si>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</si>
  <si>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</si>
  <si>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</si>
  <si>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</si>
  <si>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</si>
  <si>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</si>
  <si>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</si>
  <si>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</si>
  <si>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</si>
  <si>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</si>
  <si>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</si>
  <si>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</si>
  <si>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</si>
  <si>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</si>
  <si>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</si>
  <si>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</si>
  <si>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</si>
  <si>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</si>
  <si>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</si>
  <si>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</si>
  <si>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</si>
  <si>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</si>
  <si>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</si>
  <si>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</si>
  <si>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</si>
  <si>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</si>
  <si>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</si>
  <si>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</si>
  <si>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</si>
  <si>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</si>
  <si>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</si>
  <si>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</si>
  <si>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</si>
  <si>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</si>
  <si>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</si>
  <si>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</si>
  <si>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</si>
  <si>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</si>
  <si>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</si>
  <si>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</si>
  <si>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</si>
  <si>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</si>
  <si>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</si>
  <si>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</si>
  <si>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</si>
  <si>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</si>
  <si>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</si>
  <si>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</si>
  <si>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</si>
  <si>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</si>
  <si>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</si>
  <si>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</si>
  <si>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</si>
  <si>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</si>
  <si>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</si>
  <si>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</si>
  <si>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</si>
  <si>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</si>
  <si>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</si>
  <si>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</si>
  <si>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</si>
  <si>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</si>
  <si>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</si>
  <si>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</si>
  <si>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</si>
  <si>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</si>
  <si>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</si>
  <si>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</si>
  <si>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</si>
  <si>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</si>
  <si>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</si>
  <si>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</si>
  <si>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</si>
  <si>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</si>
  <si>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</si>
  <si>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</si>
  <si>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</si>
  <si>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</si>
  <si>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</si>
  <si>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</si>
  <si>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</si>
  <si>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</si>
  <si>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</si>
  <si>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</si>
  <si>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</si>
  <si>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</si>
  <si>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</si>
  <si>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</si>
  <si>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</si>
  <si>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</si>
  <si>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</si>
  <si>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</si>
  <si>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</si>
  <si>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</si>
  <si>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</si>
  <si>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</si>
  <si>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</si>
  <si>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</si>
  <si>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</si>
  <si>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</si>
  <si>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</si>
  <si>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</si>
  <si>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</si>
  <si>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</si>
  <si>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</si>
  <si>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</si>
  <si>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</si>
  <si>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</si>
  <si>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</si>
  <si>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</si>
  <si>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</si>
  <si>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</si>
  <si>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</si>
  <si>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</si>
  <si>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</si>
  <si>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</si>
  <si>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</si>
  <si>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</si>
  <si>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</si>
  <si>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</si>
  <si>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</si>
  <si>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</si>
  <si>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</si>
  <si>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</si>
  <si>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</si>
  <si>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</si>
  <si>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</si>
  <si>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</si>
  <si>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</si>
  <si>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</si>
  <si>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</si>
  <si>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</si>
  <si>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</si>
  <si>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</si>
  <si>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</si>
  <si>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</si>
  <si>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</si>
  <si>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</si>
  <si>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</si>
  <si>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</si>
  <si>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</si>
  <si>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</si>
  <si>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</si>
  <si>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</si>
  <si>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</si>
  <si>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</si>
  <si>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</si>
  <si>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</si>
  <si>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</si>
  <si>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</si>
  <si>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</si>
  <si>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</si>
  <si>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</si>
  <si>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</si>
  <si>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</si>
  <si>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</si>
  <si>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</si>
  <si>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</si>
  <si>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</si>
  <si>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</si>
  <si>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</si>
  <si>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</si>
  <si>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</si>
  <si>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</si>
  <si>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</si>
  <si>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</si>
  <si>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</si>
  <si>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</si>
  <si>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</si>
  <si>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</si>
  <si>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</si>
  <si>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</si>
  <si>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</si>
  <si>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</si>
  <si>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</si>
  <si>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</si>
  <si>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</si>
  <si>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</si>
  <si>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</si>
  <si>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</si>
  <si>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</si>
  <si>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</si>
  <si>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</si>
  <si>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</si>
  <si>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</si>
  <si>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</si>
  <si>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</si>
  <si>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</si>
  <si>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</si>
  <si>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</si>
  <si>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</si>
  <si>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</si>
  <si>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</si>
  <si>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</si>
  <si>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</si>
  <si>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</si>
  <si>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</si>
  <si>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</si>
  <si>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</si>
  <si>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</si>
  <si>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</si>
  <si>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</si>
  <si>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</si>
  <si>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</si>
  <si>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</si>
  <si>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</si>
  <si>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</si>
  <si>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</si>
  <si>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</si>
  <si>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</si>
  <si>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</si>
  <si>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</si>
  <si>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</si>
  <si>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</si>
  <si>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</si>
  <si>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</si>
  <si>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</si>
  <si>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</si>
  <si>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</si>
  <si>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</si>
  <si>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</si>
  <si>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</si>
  <si>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</si>
  <si>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</si>
  <si>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</si>
  <si>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</si>
  <si>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</si>
  <si>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</si>
  <si>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</si>
  <si>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</si>
  <si>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</si>
  <si>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әңгімелер құрастырады</t>
  </si>
  <si>
    <t>ішінара әңгімелер құрастырады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</si>
  <si>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</si>
  <si>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</si>
  <si>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</si>
  <si>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</si>
  <si>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</si>
  <si>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</si>
  <si>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</si>
  <si>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</si>
  <si>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</si>
  <si>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</si>
  <si>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</si>
  <si>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</si>
  <si>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</si>
  <si>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</si>
  <si>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</si>
  <si>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</si>
  <si>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</si>
  <si>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</si>
  <si>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</si>
  <si>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</si>
  <si>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</si>
  <si>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</si>
  <si>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</si>
  <si>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</si>
  <si>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</si>
  <si>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</si>
  <si>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</si>
  <si>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</si>
  <si>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</si>
  <si>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</si>
  <si>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</si>
  <si>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</si>
  <si>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</si>
  <si>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</si>
  <si>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</si>
  <si>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</si>
  <si>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</si>
  <si>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</si>
  <si>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</si>
  <si>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</si>
  <si>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</si>
  <si>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</si>
  <si>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</si>
  <si>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</si>
  <si>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</si>
  <si>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</si>
  <si>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</si>
  <si>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</si>
  <si>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</si>
  <si>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</si>
  <si>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</si>
  <si>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</si>
  <si>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</si>
  <si>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</si>
  <si>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</si>
  <si>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</si>
  <si>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</si>
  <si>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</si>
  <si>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</si>
  <si>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</si>
  <si>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</si>
  <si>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</si>
  <si>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</si>
  <si>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</si>
  <si>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</si>
  <si>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</si>
  <si>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</si>
  <si>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</si>
  <si>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</si>
  <si>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</si>
  <si>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</si>
  <si>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</si>
  <si>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</si>
  <si>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</si>
  <si>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</si>
  <si>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</si>
  <si>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</si>
  <si>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</si>
  <si>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</si>
  <si>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</si>
  <si>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</si>
  <si>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</si>
  <si>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</si>
  <si>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</si>
  <si>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</si>
  <si>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</si>
  <si>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</si>
  <si>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</si>
  <si>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</si>
  <si>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</si>
  <si>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</si>
  <si>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</si>
  <si>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</si>
  <si>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</si>
  <si>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</si>
  <si>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</si>
  <si>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</si>
  <si>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</si>
  <si>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</si>
  <si>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</si>
  <si>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</si>
  <si>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</si>
  <si>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</si>
  <si>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</si>
  <si>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</si>
  <si>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</si>
  <si>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ЕСКЕРТУ</t>
  </si>
  <si>
    <t>Жоғары</t>
  </si>
  <si>
    <t>Орташа</t>
  </si>
  <si>
    <t>Төмен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</si>
  <si>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</si>
  <si>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</si>
  <si>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</si>
  <si>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</si>
  <si>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</si>
  <si>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</si>
  <si>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</si>
  <si>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</si>
  <si>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</si>
  <si>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</si>
  <si>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</si>
  <si>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</si>
  <si>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</si>
  <si>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</si>
  <si>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</si>
  <si>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>Педагог пен баланың күтілетін нәтижелерге жетуі, %</t>
  </si>
  <si>
    <t>Педагог пен баланың күтілетін нәтижелерге жетуі,  %</t>
  </si>
  <si>
    <t>ересек топ</t>
  </si>
  <si>
    <t>тырысады</t>
  </si>
  <si>
    <t>құрастыруға тырысады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</si>
  <si>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</si>
  <si>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</si>
  <si>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</si>
  <si>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</si>
  <si>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</si>
  <si>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</si>
  <si>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</si>
  <si>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</si>
  <si>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</si>
  <si>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</si>
  <si>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</si>
  <si>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</si>
  <si>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</si>
  <si>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</si>
  <si>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</si>
  <si>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</si>
  <si>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</si>
  <si>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</si>
  <si>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</si>
  <si>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</si>
  <si>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</si>
  <si>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</si>
  <si>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</si>
  <si>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</si>
  <si>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</si>
  <si>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</si>
  <si>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</si>
  <si>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</si>
  <si>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</si>
  <si>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</si>
  <si>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</si>
  <si>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</si>
  <si>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</si>
  <si>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</si>
  <si>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</si>
  <si>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</si>
  <si>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</si>
  <si>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</si>
  <si>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</si>
  <si>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</si>
  <si>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</si>
  <si>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</si>
  <si>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</si>
  <si>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</si>
  <si>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</si>
  <si>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</si>
  <si>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</si>
  <si>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</si>
  <si>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</si>
  <si>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</si>
  <si>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</si>
  <si>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</si>
  <si>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</si>
  <si>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</si>
  <si>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</si>
  <si>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</si>
  <si>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</si>
  <si>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</si>
  <si>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</si>
  <si>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</si>
  <si>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</si>
  <si>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</si>
  <si>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</si>
  <si>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</si>
  <si>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</si>
  <si>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</si>
  <si>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</si>
  <si>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</si>
  <si>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</si>
  <si>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</si>
  <si>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</si>
  <si>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</si>
  <si>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</si>
  <si>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</si>
  <si>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</si>
  <si>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</si>
  <si>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</si>
  <si>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</si>
  <si>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</si>
  <si>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</si>
  <si>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</si>
  <si>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</si>
  <si>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</si>
  <si>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</si>
  <si>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</si>
  <si>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</si>
  <si>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</si>
  <si>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</si>
  <si>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</si>
  <si>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</si>
  <si>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</si>
  <si>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</si>
  <si>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</si>
  <si>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</si>
  <si>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</si>
  <si>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</si>
  <si>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</si>
  <si>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</si>
  <si>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</si>
  <si>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</si>
  <si>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</si>
  <si>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</si>
  <si>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</si>
  <si>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</si>
  <si>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</si>
  <si>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</si>
  <si>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</si>
  <si>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</si>
  <si>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</si>
  <si>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</si>
  <si>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</si>
  <si>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</si>
  <si>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</si>
  <si>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</si>
  <si>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</si>
  <si>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</si>
  <si>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</si>
  <si>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</si>
  <si>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</si>
  <si>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</si>
  <si>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</si>
  <si>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</si>
  <si>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</si>
  <si>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</si>
  <si>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</si>
  <si>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</si>
  <si>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</si>
  <si>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</si>
  <si>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</si>
  <si>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</si>
  <si>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</si>
  <si>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</si>
  <si>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</si>
  <si>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</si>
  <si>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</si>
  <si>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</si>
  <si>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</si>
  <si>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</si>
  <si>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</si>
  <si>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</si>
  <si>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</si>
  <si>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</si>
  <si>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</si>
  <si>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</si>
  <si>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</si>
  <si>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</si>
  <si>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</si>
  <si>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</si>
  <si>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</si>
  <si>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</si>
  <si>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</si>
  <si>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</si>
  <si>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</si>
  <si>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</si>
  <si>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</si>
  <si>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</si>
  <si>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</si>
  <si>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</si>
  <si>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</si>
  <si>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</si>
  <si>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</si>
  <si>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</si>
  <si>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</si>
  <si>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</si>
  <si>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</si>
  <si>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</si>
  <si>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</si>
  <si>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</si>
  <si>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</si>
  <si>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</si>
  <si>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</si>
  <si>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</si>
  <si>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</si>
  <si>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</si>
  <si>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</si>
  <si>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</si>
  <si>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</si>
  <si>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</si>
  <si>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</si>
  <si>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</si>
  <si>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</si>
  <si>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</si>
  <si>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</si>
  <si>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</si>
  <si>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</si>
  <si>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</si>
  <si>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</si>
  <si>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</si>
  <si>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</si>
  <si>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</si>
  <si>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</si>
  <si>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</si>
  <si>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</si>
  <si>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</si>
  <si>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</si>
  <si>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</si>
  <si>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</si>
  <si>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</si>
  <si>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</si>
  <si>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</si>
  <si>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</si>
  <si>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</si>
  <si>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</si>
  <si>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</si>
  <si>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</si>
  <si>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</si>
  <si>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</si>
  <si>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</si>
  <si>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</si>
  <si>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</si>
  <si>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</si>
  <si>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</si>
  <si>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</si>
  <si>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</si>
  <si>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</si>
  <si>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</si>
  <si>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</si>
  <si>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</si>
  <si>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</si>
  <si>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</si>
  <si>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</si>
  <si>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</si>
  <si>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</si>
  <si>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</si>
  <si>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</si>
  <si>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</si>
  <si>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</si>
  <si>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</si>
  <si>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</si>
  <si>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</si>
  <si>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</si>
  <si>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</si>
  <si>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</si>
  <si>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</si>
  <si>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</si>
  <si>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</si>
  <si>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</si>
  <si>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</si>
  <si>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</si>
  <si>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</si>
  <si>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</si>
  <si>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</si>
  <si>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</si>
  <si>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</si>
  <si>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</si>
  <si>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</si>
  <si>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</si>
  <si>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</si>
  <si>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</si>
  <si>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</si>
  <si>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</si>
  <si>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</si>
  <si>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</si>
  <si>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</si>
  <si>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</si>
  <si>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</si>
  <si>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</si>
  <si>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</si>
  <si>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</si>
  <si>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</si>
  <si>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</si>
  <si>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</si>
  <si>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</si>
  <si>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</si>
  <si>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</si>
  <si>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</si>
  <si>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</si>
  <si>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</si>
  <si>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</si>
  <si>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</si>
  <si>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</si>
  <si>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</si>
  <si>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</si>
  <si>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</si>
  <si>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r>
      <t>ажыратады,</t>
    </r>
    <r>
      <rPr>
        <i/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безендіреді</t>
    </r>
  </si>
  <si>
    <t xml:space="preserve"> Рашид Айбала Аронқызы</t>
  </si>
  <si>
    <t>Қинуарбек Азиза Темірланқызы</t>
  </si>
  <si>
    <t>Дүйсебек Алинұр Сәбитұлы</t>
  </si>
  <si>
    <t>Сұлтанғали Алихан Саятұлы</t>
  </si>
  <si>
    <t>Суйндык Айсана Мадияровна</t>
  </si>
  <si>
    <t>Шмид Амина Жаслановна</t>
  </si>
  <si>
    <t>Жалғасбай Айша Ерсінқызы</t>
  </si>
  <si>
    <t>Жанайдар Айша Әлібекқызы</t>
  </si>
  <si>
    <t>Рашид Тахмина Аронқызы</t>
  </si>
  <si>
    <t>Тасбулатова Арайлым Болатовна</t>
  </si>
  <si>
    <t>Хабиева Адель Нариманқызы</t>
  </si>
  <si>
    <t>Нұртай Нұрәлі Саматұлы</t>
  </si>
  <si>
    <t>Қыстаубаев Темирлан Жасуланович</t>
  </si>
  <si>
    <t>,</t>
  </si>
  <si>
    <t>і</t>
  </si>
  <si>
    <t xml:space="preserve">                                  Оқу жылы: __2023-2024__________                              Топ: __Ересек топ___________                Өткізу кезеңі:  _____Бастапқы__________       Өткізу мерзімі:__12.09.23____________</t>
  </si>
  <si>
    <t xml:space="preserve">                                  Оқу жылы: ____2023-2024________                              Топ: ___Ортаңғы  топ__________                 Өткізу кезеңі: ____Бастапқы______________        Өткізу мерзімі:12.09.23______________</t>
  </si>
  <si>
    <t xml:space="preserve">                                  Оқу жылы:_2023-2024_____                    Топ: _Кіші топ______                Өткізу кезеңі:__Бастапқы__           Өткізу мерзімі:_12.09.23_____________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</si>
</sst>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6" fillId="0" borderId="0" xfId="0" applyFont="1" applyAlignment="1">
      <alignment wrapText="1"/>
    </xf>
    <xf numFmtId="1" fontId="0" fillId="0" borderId="0" xfId="0" applyNumberFormat="1"/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1" fontId="15" fillId="2" borderId="0" xfId="0" applyNumberFormat="1" applyFont="1" applyFill="1"/>
    <xf numFmtId="0" fontId="15" fillId="2" borderId="0" xfId="0" applyFont="1" applyFill="1"/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164" fontId="0" fillId="0" borderId="0" xfId="0" applyNumberFormat="1"/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0" fillId="0" borderId="3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15240</xdr:colOff>
      <xdr:row>38</xdr:row>
      <xdr:rowOff>175260</xdr:rowOff>
    </xdr:from>
    <xdr:to>
      <xdr:col>13</xdr:col>
      <xdr:colOff>152400</xdr:colOff>
      <xdr:row>42</xdr:row>
      <xdr:rowOff>30480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827F4059-3414-AF80-FD86-18C8FD9F7F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06440" y="8717280"/>
          <a:ext cx="3794760" cy="876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571500</xdr:colOff>
      <xdr:row>41</xdr:row>
      <xdr:rowOff>127000</xdr:rowOff>
    </xdr:from>
    <xdr:to>
      <xdr:col>16</xdr:col>
      <xdr:colOff>96341</xdr:colOff>
      <xdr:row>46</xdr:row>
      <xdr:rowOff>115900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75D5DD30-28C7-4597-2156-8E4C62ABB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31100" y="10033000"/>
          <a:ext cx="3792041" cy="8779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10298</xdr:colOff>
      <xdr:row>41</xdr:row>
      <xdr:rowOff>102973</xdr:rowOff>
    </xdr:from>
    <xdr:to>
      <xdr:col>16</xdr:col>
      <xdr:colOff>157095</xdr:colOff>
      <xdr:row>46</xdr:row>
      <xdr:rowOff>54116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5FB58940-E552-E41E-33D7-50C49CBD4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81784" y="10245811"/>
          <a:ext cx="3792041" cy="877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T41"/>
  <sheetViews>
    <sheetView tabSelected="1" topLeftCell="A21" zoomScaleNormal="100" workbookViewId="0">
      <selection activeCell="O39" sqref="O39"/>
    </sheetView>
  </sheetViews>
  <sheetFormatPr defaultRowHeight="14.4" x14ac:dyDescent="0.3"/>
  <cols>
    <col min="2" max="2" width="31.109375" customWidth="1"/>
  </cols>
  <sheetData>
    <row r="1" spans="1:254" ht="15.6" x14ac:dyDescent="0.3">
      <c r="A1" s="5"/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54" ht="15.6" x14ac:dyDescent="0.3">
      <c r="A2" s="22" t="s">
        <v>831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6"/>
      <c r="P2" s="6"/>
      <c r="Q2" s="6"/>
      <c r="R2" s="6"/>
      <c r="S2" s="6"/>
      <c r="T2" s="6"/>
      <c r="U2" s="6"/>
      <c r="V2" s="6"/>
    </row>
    <row r="3" spans="1:254" ht="15.6" x14ac:dyDescent="0.3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54" ht="15.6" x14ac:dyDescent="0.3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54" ht="15.75" customHeight="1" x14ac:dyDescent="0.3">
      <c r="A5" s="23" t="s">
        <v>0</v>
      </c>
      <c r="B5" s="23" t="s">
        <v>1</v>
      </c>
      <c r="C5" s="24" t="s">
        <v>20</v>
      </c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32" t="s">
        <v>2</v>
      </c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3" t="s">
        <v>35</v>
      </c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 t="s">
        <v>44</v>
      </c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6" t="s">
        <v>50</v>
      </c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</row>
    <row r="6" spans="1:254" ht="15.75" customHeight="1" x14ac:dyDescent="0.3">
      <c r="A6" s="23"/>
      <c r="B6" s="23"/>
      <c r="C6" s="25" t="s">
        <v>21</v>
      </c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 t="s">
        <v>19</v>
      </c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 t="s">
        <v>3</v>
      </c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34" t="s">
        <v>36</v>
      </c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25" t="s">
        <v>60</v>
      </c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 t="s">
        <v>45</v>
      </c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35" t="s">
        <v>75</v>
      </c>
      <c r="BX6" s="35"/>
      <c r="BY6" s="35"/>
      <c r="BZ6" s="35"/>
      <c r="CA6" s="35"/>
      <c r="CB6" s="35"/>
      <c r="CC6" s="35"/>
      <c r="CD6" s="35"/>
      <c r="CE6" s="35"/>
      <c r="CF6" s="35"/>
      <c r="CG6" s="35"/>
      <c r="CH6" s="35"/>
      <c r="CI6" s="35" t="s">
        <v>87</v>
      </c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 t="s">
        <v>46</v>
      </c>
      <c r="CV6" s="35"/>
      <c r="CW6" s="35"/>
      <c r="CX6" s="35"/>
      <c r="CY6" s="35"/>
      <c r="CZ6" s="35"/>
      <c r="DA6" s="35"/>
      <c r="DB6" s="35"/>
      <c r="DC6" s="35"/>
      <c r="DD6" s="35"/>
      <c r="DE6" s="35"/>
      <c r="DF6" s="35"/>
      <c r="DG6" s="27" t="s">
        <v>51</v>
      </c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</row>
    <row r="7" spans="1:254" ht="0.75" customHeight="1" x14ac:dyDescent="0.3">
      <c r="A7" s="23"/>
      <c r="B7" s="23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6" hidden="1" x14ac:dyDescent="0.3">
      <c r="A8" s="23"/>
      <c r="B8" s="23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6" hidden="1" x14ac:dyDescent="0.3">
      <c r="A9" s="23"/>
      <c r="B9" s="23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6" hidden="1" x14ac:dyDescent="0.3">
      <c r="A10" s="23"/>
      <c r="B10" s="23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6" hidden="1" x14ac:dyDescent="0.3">
      <c r="A11" s="23"/>
      <c r="B11" s="23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6" x14ac:dyDescent="0.3">
      <c r="A12" s="23"/>
      <c r="B12" s="23"/>
      <c r="C12" s="25" t="s">
        <v>56</v>
      </c>
      <c r="D12" s="25" t="s">
        <v>5</v>
      </c>
      <c r="E12" s="25" t="s">
        <v>6</v>
      </c>
      <c r="F12" s="25" t="s">
        <v>57</v>
      </c>
      <c r="G12" s="25" t="s">
        <v>7</v>
      </c>
      <c r="H12" s="25" t="s">
        <v>8</v>
      </c>
      <c r="I12" s="25" t="s">
        <v>58</v>
      </c>
      <c r="J12" s="25" t="s">
        <v>9</v>
      </c>
      <c r="K12" s="25" t="s">
        <v>10</v>
      </c>
      <c r="L12" s="25" t="s">
        <v>59</v>
      </c>
      <c r="M12" s="25" t="s">
        <v>9</v>
      </c>
      <c r="N12" s="25" t="s">
        <v>10</v>
      </c>
      <c r="O12" s="25" t="s">
        <v>73</v>
      </c>
      <c r="P12" s="25"/>
      <c r="Q12" s="25"/>
      <c r="R12" s="25" t="s">
        <v>5</v>
      </c>
      <c r="S12" s="25"/>
      <c r="T12" s="25"/>
      <c r="U12" s="25" t="s">
        <v>74</v>
      </c>
      <c r="V12" s="25"/>
      <c r="W12" s="25"/>
      <c r="X12" s="25" t="s">
        <v>12</v>
      </c>
      <c r="Y12" s="25"/>
      <c r="Z12" s="25"/>
      <c r="AA12" s="25" t="s">
        <v>7</v>
      </c>
      <c r="AB12" s="25"/>
      <c r="AC12" s="25"/>
      <c r="AD12" s="25" t="s">
        <v>8</v>
      </c>
      <c r="AE12" s="25"/>
      <c r="AF12" s="25"/>
      <c r="AG12" s="27" t="s">
        <v>13</v>
      </c>
      <c r="AH12" s="27"/>
      <c r="AI12" s="27"/>
      <c r="AJ12" s="25" t="s">
        <v>9</v>
      </c>
      <c r="AK12" s="25"/>
      <c r="AL12" s="25"/>
      <c r="AM12" s="27" t="s">
        <v>69</v>
      </c>
      <c r="AN12" s="27"/>
      <c r="AO12" s="27"/>
      <c r="AP12" s="27" t="s">
        <v>70</v>
      </c>
      <c r="AQ12" s="27"/>
      <c r="AR12" s="27"/>
      <c r="AS12" s="27" t="s">
        <v>71</v>
      </c>
      <c r="AT12" s="27"/>
      <c r="AU12" s="27"/>
      <c r="AV12" s="27" t="s">
        <v>72</v>
      </c>
      <c r="AW12" s="27"/>
      <c r="AX12" s="27"/>
      <c r="AY12" s="27" t="s">
        <v>61</v>
      </c>
      <c r="AZ12" s="27"/>
      <c r="BA12" s="27"/>
      <c r="BB12" s="27" t="s">
        <v>62</v>
      </c>
      <c r="BC12" s="27"/>
      <c r="BD12" s="27"/>
      <c r="BE12" s="27" t="s">
        <v>63</v>
      </c>
      <c r="BF12" s="27"/>
      <c r="BG12" s="27"/>
      <c r="BH12" s="27" t="s">
        <v>64</v>
      </c>
      <c r="BI12" s="27"/>
      <c r="BJ12" s="27"/>
      <c r="BK12" s="27" t="s">
        <v>65</v>
      </c>
      <c r="BL12" s="27"/>
      <c r="BM12" s="27"/>
      <c r="BN12" s="27" t="s">
        <v>66</v>
      </c>
      <c r="BO12" s="27"/>
      <c r="BP12" s="27"/>
      <c r="BQ12" s="27" t="s">
        <v>67</v>
      </c>
      <c r="BR12" s="27"/>
      <c r="BS12" s="27"/>
      <c r="BT12" s="27" t="s">
        <v>68</v>
      </c>
      <c r="BU12" s="27"/>
      <c r="BV12" s="27"/>
      <c r="BW12" s="27" t="s">
        <v>80</v>
      </c>
      <c r="BX12" s="27"/>
      <c r="BY12" s="27"/>
      <c r="BZ12" s="27" t="s">
        <v>81</v>
      </c>
      <c r="CA12" s="27"/>
      <c r="CB12" s="27"/>
      <c r="CC12" s="27" t="s">
        <v>82</v>
      </c>
      <c r="CD12" s="27"/>
      <c r="CE12" s="27"/>
      <c r="CF12" s="27" t="s">
        <v>83</v>
      </c>
      <c r="CG12" s="27"/>
      <c r="CH12" s="27"/>
      <c r="CI12" s="27" t="s">
        <v>84</v>
      </c>
      <c r="CJ12" s="27"/>
      <c r="CK12" s="27"/>
      <c r="CL12" s="27" t="s">
        <v>85</v>
      </c>
      <c r="CM12" s="27"/>
      <c r="CN12" s="27"/>
      <c r="CO12" s="27" t="s">
        <v>86</v>
      </c>
      <c r="CP12" s="27"/>
      <c r="CQ12" s="27"/>
      <c r="CR12" s="27" t="s">
        <v>76</v>
      </c>
      <c r="CS12" s="27"/>
      <c r="CT12" s="27"/>
      <c r="CU12" s="27" t="s">
        <v>77</v>
      </c>
      <c r="CV12" s="27"/>
      <c r="CW12" s="27"/>
      <c r="CX12" s="27" t="s">
        <v>78</v>
      </c>
      <c r="CY12" s="27"/>
      <c r="CZ12" s="27"/>
      <c r="DA12" s="27" t="s">
        <v>79</v>
      </c>
      <c r="DB12" s="27"/>
      <c r="DC12" s="27"/>
      <c r="DD12" s="27" t="s">
        <v>88</v>
      </c>
      <c r="DE12" s="27"/>
      <c r="DF12" s="27"/>
      <c r="DG12" s="27" t="s">
        <v>89</v>
      </c>
      <c r="DH12" s="27"/>
      <c r="DI12" s="27"/>
      <c r="DJ12" s="27" t="s">
        <v>90</v>
      </c>
      <c r="DK12" s="27"/>
      <c r="DL12" s="27"/>
      <c r="DM12" s="27" t="s">
        <v>91</v>
      </c>
      <c r="DN12" s="27"/>
      <c r="DO12" s="27"/>
      <c r="DP12" s="27" t="s">
        <v>92</v>
      </c>
      <c r="DQ12" s="27"/>
      <c r="DR12" s="27"/>
    </row>
    <row r="13" spans="1:254" ht="59.25" customHeight="1" x14ac:dyDescent="0.3">
      <c r="A13" s="23"/>
      <c r="B13" s="23"/>
      <c r="C13" s="26" t="s">
        <v>539</v>
      </c>
      <c r="D13" s="26"/>
      <c r="E13" s="26"/>
      <c r="F13" s="26" t="s">
        <v>543</v>
      </c>
      <c r="G13" s="26"/>
      <c r="H13" s="26"/>
      <c r="I13" s="26" t="s">
        <v>544</v>
      </c>
      <c r="J13" s="26"/>
      <c r="K13" s="26"/>
      <c r="L13" s="26" t="s">
        <v>545</v>
      </c>
      <c r="M13" s="26"/>
      <c r="N13" s="26"/>
      <c r="O13" s="26" t="s">
        <v>103</v>
      </c>
      <c r="P13" s="26"/>
      <c r="Q13" s="26"/>
      <c r="R13" s="26" t="s">
        <v>105</v>
      </c>
      <c r="S13" s="26"/>
      <c r="T13" s="26"/>
      <c r="U13" s="26" t="s">
        <v>547</v>
      </c>
      <c r="V13" s="26"/>
      <c r="W13" s="26"/>
      <c r="X13" s="26" t="s">
        <v>548</v>
      </c>
      <c r="Y13" s="26"/>
      <c r="Z13" s="26"/>
      <c r="AA13" s="26" t="s">
        <v>549</v>
      </c>
      <c r="AB13" s="26"/>
      <c r="AC13" s="26"/>
      <c r="AD13" s="26" t="s">
        <v>551</v>
      </c>
      <c r="AE13" s="26"/>
      <c r="AF13" s="26"/>
      <c r="AG13" s="26" t="s">
        <v>553</v>
      </c>
      <c r="AH13" s="26"/>
      <c r="AI13" s="26"/>
      <c r="AJ13" s="26" t="s">
        <v>803</v>
      </c>
      <c r="AK13" s="26"/>
      <c r="AL13" s="26"/>
      <c r="AM13" s="26" t="s">
        <v>558</v>
      </c>
      <c r="AN13" s="26"/>
      <c r="AO13" s="26"/>
      <c r="AP13" s="26" t="s">
        <v>559</v>
      </c>
      <c r="AQ13" s="26"/>
      <c r="AR13" s="26"/>
      <c r="AS13" s="26" t="s">
        <v>560</v>
      </c>
      <c r="AT13" s="26"/>
      <c r="AU13" s="26"/>
      <c r="AV13" s="26" t="s">
        <v>561</v>
      </c>
      <c r="AW13" s="26"/>
      <c r="AX13" s="26"/>
      <c r="AY13" s="26" t="s">
        <v>563</v>
      </c>
      <c r="AZ13" s="26"/>
      <c r="BA13" s="26"/>
      <c r="BB13" s="26" t="s">
        <v>564</v>
      </c>
      <c r="BC13" s="26"/>
      <c r="BD13" s="26"/>
      <c r="BE13" s="26" t="s">
        <v>565</v>
      </c>
      <c r="BF13" s="26"/>
      <c r="BG13" s="26"/>
      <c r="BH13" s="26" t="s">
        <v>566</v>
      </c>
      <c r="BI13" s="26"/>
      <c r="BJ13" s="26"/>
      <c r="BK13" s="26" t="s">
        <v>567</v>
      </c>
      <c r="BL13" s="26"/>
      <c r="BM13" s="26"/>
      <c r="BN13" s="26" t="s">
        <v>569</v>
      </c>
      <c r="BO13" s="26"/>
      <c r="BP13" s="26"/>
      <c r="BQ13" s="26" t="s">
        <v>570</v>
      </c>
      <c r="BR13" s="26"/>
      <c r="BS13" s="26"/>
      <c r="BT13" s="26" t="s">
        <v>572</v>
      </c>
      <c r="BU13" s="26"/>
      <c r="BV13" s="26"/>
      <c r="BW13" s="26" t="s">
        <v>574</v>
      </c>
      <c r="BX13" s="26"/>
      <c r="BY13" s="26"/>
      <c r="BZ13" s="26" t="s">
        <v>575</v>
      </c>
      <c r="CA13" s="26"/>
      <c r="CB13" s="26"/>
      <c r="CC13" s="26" t="s">
        <v>579</v>
      </c>
      <c r="CD13" s="26"/>
      <c r="CE13" s="26"/>
      <c r="CF13" s="26" t="s">
        <v>582</v>
      </c>
      <c r="CG13" s="26"/>
      <c r="CH13" s="26"/>
      <c r="CI13" s="26" t="s">
        <v>583</v>
      </c>
      <c r="CJ13" s="26"/>
      <c r="CK13" s="26"/>
      <c r="CL13" s="26" t="s">
        <v>584</v>
      </c>
      <c r="CM13" s="26"/>
      <c r="CN13" s="26"/>
      <c r="CO13" s="26" t="s">
        <v>585</v>
      </c>
      <c r="CP13" s="26"/>
      <c r="CQ13" s="26"/>
      <c r="CR13" s="26" t="s">
        <v>587</v>
      </c>
      <c r="CS13" s="26"/>
      <c r="CT13" s="26"/>
      <c r="CU13" s="26" t="s">
        <v>588</v>
      </c>
      <c r="CV13" s="26"/>
      <c r="CW13" s="26"/>
      <c r="CX13" s="26" t="s">
        <v>589</v>
      </c>
      <c r="CY13" s="26"/>
      <c r="CZ13" s="26"/>
      <c r="DA13" s="26" t="s">
        <v>590</v>
      </c>
      <c r="DB13" s="26"/>
      <c r="DC13" s="26"/>
      <c r="DD13" s="26" t="s">
        <v>591</v>
      </c>
      <c r="DE13" s="26"/>
      <c r="DF13" s="26"/>
      <c r="DG13" s="26" t="s">
        <v>592</v>
      </c>
      <c r="DH13" s="26"/>
      <c r="DI13" s="26"/>
      <c r="DJ13" s="26" t="s">
        <v>594</v>
      </c>
      <c r="DK13" s="26"/>
      <c r="DL13" s="26"/>
      <c r="DM13" s="26" t="s">
        <v>595</v>
      </c>
      <c r="DN13" s="26"/>
      <c r="DO13" s="26"/>
      <c r="DP13" s="26" t="s">
        <v>596</v>
      </c>
      <c r="DQ13" s="26"/>
      <c r="DR13" s="26"/>
    </row>
    <row r="14" spans="1:254" ht="120" x14ac:dyDescent="0.3">
      <c r="A14" s="23"/>
      <c r="B14" s="23"/>
      <c r="C14" s="14" t="s">
        <v>540</v>
      </c>
      <c r="D14" s="14" t="s">
        <v>541</v>
      </c>
      <c r="E14" s="14" t="s">
        <v>542</v>
      </c>
      <c r="F14" s="14" t="s">
        <v>18</v>
      </c>
      <c r="G14" s="14" t="s">
        <v>42</v>
      </c>
      <c r="H14" s="14" t="s">
        <v>93</v>
      </c>
      <c r="I14" s="14" t="s">
        <v>96</v>
      </c>
      <c r="J14" s="14" t="s">
        <v>97</v>
      </c>
      <c r="K14" s="14" t="s">
        <v>98</v>
      </c>
      <c r="L14" s="14" t="s">
        <v>100</v>
      </c>
      <c r="M14" s="14" t="s">
        <v>101</v>
      </c>
      <c r="N14" s="14" t="s">
        <v>102</v>
      </c>
      <c r="O14" s="14" t="s">
        <v>104</v>
      </c>
      <c r="P14" s="14" t="s">
        <v>29</v>
      </c>
      <c r="Q14" s="14" t="s">
        <v>30</v>
      </c>
      <c r="R14" s="14" t="s">
        <v>31</v>
      </c>
      <c r="S14" s="14" t="s">
        <v>27</v>
      </c>
      <c r="T14" s="14" t="s">
        <v>546</v>
      </c>
      <c r="U14" s="14" t="s">
        <v>107</v>
      </c>
      <c r="V14" s="14" t="s">
        <v>27</v>
      </c>
      <c r="W14" s="14" t="s">
        <v>33</v>
      </c>
      <c r="X14" s="14" t="s">
        <v>25</v>
      </c>
      <c r="Y14" s="14" t="s">
        <v>113</v>
      </c>
      <c r="Z14" s="14" t="s">
        <v>114</v>
      </c>
      <c r="AA14" s="14" t="s">
        <v>49</v>
      </c>
      <c r="AB14" s="14" t="s">
        <v>550</v>
      </c>
      <c r="AC14" s="14" t="s">
        <v>546</v>
      </c>
      <c r="AD14" s="14" t="s">
        <v>118</v>
      </c>
      <c r="AE14" s="14" t="s">
        <v>325</v>
      </c>
      <c r="AF14" s="14" t="s">
        <v>552</v>
      </c>
      <c r="AG14" s="14" t="s">
        <v>554</v>
      </c>
      <c r="AH14" s="14" t="s">
        <v>555</v>
      </c>
      <c r="AI14" s="14" t="s">
        <v>556</v>
      </c>
      <c r="AJ14" s="14" t="s">
        <v>116</v>
      </c>
      <c r="AK14" s="14" t="s">
        <v>557</v>
      </c>
      <c r="AL14" s="14" t="s">
        <v>23</v>
      </c>
      <c r="AM14" s="14" t="s">
        <v>115</v>
      </c>
      <c r="AN14" s="14" t="s">
        <v>42</v>
      </c>
      <c r="AO14" s="14" t="s">
        <v>119</v>
      </c>
      <c r="AP14" s="14" t="s">
        <v>123</v>
      </c>
      <c r="AQ14" s="14" t="s">
        <v>124</v>
      </c>
      <c r="AR14" s="14" t="s">
        <v>41</v>
      </c>
      <c r="AS14" s="14" t="s">
        <v>120</v>
      </c>
      <c r="AT14" s="14" t="s">
        <v>121</v>
      </c>
      <c r="AU14" s="14" t="s">
        <v>122</v>
      </c>
      <c r="AV14" s="14" t="s">
        <v>126</v>
      </c>
      <c r="AW14" s="14" t="s">
        <v>562</v>
      </c>
      <c r="AX14" s="14" t="s">
        <v>127</v>
      </c>
      <c r="AY14" s="14" t="s">
        <v>128</v>
      </c>
      <c r="AZ14" s="14" t="s">
        <v>129</v>
      </c>
      <c r="BA14" s="14" t="s">
        <v>130</v>
      </c>
      <c r="BB14" s="14" t="s">
        <v>131</v>
      </c>
      <c r="BC14" s="14" t="s">
        <v>27</v>
      </c>
      <c r="BD14" s="14" t="s">
        <v>132</v>
      </c>
      <c r="BE14" s="14" t="s">
        <v>133</v>
      </c>
      <c r="BF14" s="14" t="s">
        <v>537</v>
      </c>
      <c r="BG14" s="14" t="s">
        <v>134</v>
      </c>
      <c r="BH14" s="14" t="s">
        <v>14</v>
      </c>
      <c r="BI14" s="14" t="s">
        <v>136</v>
      </c>
      <c r="BJ14" s="14" t="s">
        <v>52</v>
      </c>
      <c r="BK14" s="14" t="s">
        <v>137</v>
      </c>
      <c r="BL14" s="14" t="s">
        <v>568</v>
      </c>
      <c r="BM14" s="14" t="s">
        <v>138</v>
      </c>
      <c r="BN14" s="14" t="s">
        <v>38</v>
      </c>
      <c r="BO14" s="14" t="s">
        <v>15</v>
      </c>
      <c r="BP14" s="14" t="s">
        <v>16</v>
      </c>
      <c r="BQ14" s="14" t="s">
        <v>571</v>
      </c>
      <c r="BR14" s="14" t="s">
        <v>537</v>
      </c>
      <c r="BS14" s="14" t="s">
        <v>119</v>
      </c>
      <c r="BT14" s="14" t="s">
        <v>573</v>
      </c>
      <c r="BU14" s="14" t="s">
        <v>139</v>
      </c>
      <c r="BV14" s="14" t="s">
        <v>140</v>
      </c>
      <c r="BW14" s="14" t="s">
        <v>53</v>
      </c>
      <c r="BX14" s="14" t="s">
        <v>135</v>
      </c>
      <c r="BY14" s="14" t="s">
        <v>110</v>
      </c>
      <c r="BZ14" s="14" t="s">
        <v>576</v>
      </c>
      <c r="CA14" s="14" t="s">
        <v>577</v>
      </c>
      <c r="CB14" s="14" t="s">
        <v>578</v>
      </c>
      <c r="CC14" s="14" t="s">
        <v>580</v>
      </c>
      <c r="CD14" s="14" t="s">
        <v>581</v>
      </c>
      <c r="CE14" s="14" t="s">
        <v>141</v>
      </c>
      <c r="CF14" s="14" t="s">
        <v>142</v>
      </c>
      <c r="CG14" s="14" t="s">
        <v>143</v>
      </c>
      <c r="CH14" s="14" t="s">
        <v>37</v>
      </c>
      <c r="CI14" s="14" t="s">
        <v>146</v>
      </c>
      <c r="CJ14" s="14" t="s">
        <v>147</v>
      </c>
      <c r="CK14" s="14" t="s">
        <v>48</v>
      </c>
      <c r="CL14" s="14" t="s">
        <v>148</v>
      </c>
      <c r="CM14" s="14" t="s">
        <v>149</v>
      </c>
      <c r="CN14" s="14" t="s">
        <v>150</v>
      </c>
      <c r="CO14" s="14" t="s">
        <v>151</v>
      </c>
      <c r="CP14" s="14" t="s">
        <v>152</v>
      </c>
      <c r="CQ14" s="14" t="s">
        <v>586</v>
      </c>
      <c r="CR14" s="14" t="s">
        <v>153</v>
      </c>
      <c r="CS14" s="14" t="s">
        <v>154</v>
      </c>
      <c r="CT14" s="14" t="s">
        <v>155</v>
      </c>
      <c r="CU14" s="14" t="s">
        <v>158</v>
      </c>
      <c r="CV14" s="14" t="s">
        <v>159</v>
      </c>
      <c r="CW14" s="14" t="s">
        <v>160</v>
      </c>
      <c r="CX14" s="14" t="s">
        <v>162</v>
      </c>
      <c r="CY14" s="14" t="s">
        <v>163</v>
      </c>
      <c r="CZ14" s="14" t="s">
        <v>164</v>
      </c>
      <c r="DA14" s="14" t="s">
        <v>165</v>
      </c>
      <c r="DB14" s="14" t="s">
        <v>22</v>
      </c>
      <c r="DC14" s="14" t="s">
        <v>166</v>
      </c>
      <c r="DD14" s="14" t="s">
        <v>161</v>
      </c>
      <c r="DE14" s="14" t="s">
        <v>125</v>
      </c>
      <c r="DF14" s="14" t="s">
        <v>43</v>
      </c>
      <c r="DG14" s="14" t="s">
        <v>593</v>
      </c>
      <c r="DH14" s="14" t="s">
        <v>804</v>
      </c>
      <c r="DI14" s="14" t="s">
        <v>805</v>
      </c>
      <c r="DJ14" s="14" t="s">
        <v>167</v>
      </c>
      <c r="DK14" s="14" t="s">
        <v>168</v>
      </c>
      <c r="DL14" s="14" t="s">
        <v>169</v>
      </c>
      <c r="DM14" s="14" t="s">
        <v>170</v>
      </c>
      <c r="DN14" s="14" t="s">
        <v>171</v>
      </c>
      <c r="DO14" s="14" t="s">
        <v>172</v>
      </c>
      <c r="DP14" s="14" t="s">
        <v>175</v>
      </c>
      <c r="DQ14" s="14" t="s">
        <v>176</v>
      </c>
      <c r="DR14" s="14" t="s">
        <v>54</v>
      </c>
    </row>
    <row r="15" spans="1:254" ht="15.6" x14ac:dyDescent="0.3">
      <c r="A15" s="16">
        <v>1</v>
      </c>
      <c r="B15" s="10" t="s">
        <v>814</v>
      </c>
      <c r="C15" s="4"/>
      <c r="D15" s="4">
        <v>1</v>
      </c>
      <c r="E15" s="4"/>
      <c r="F15" s="4"/>
      <c r="G15" s="4">
        <v>1</v>
      </c>
      <c r="H15" s="4"/>
      <c r="I15" s="4"/>
      <c r="J15" s="4">
        <v>1</v>
      </c>
      <c r="K15" s="4"/>
      <c r="L15" s="4"/>
      <c r="M15" s="4"/>
      <c r="N15" s="4">
        <v>1</v>
      </c>
      <c r="O15" s="4"/>
      <c r="P15" s="4">
        <v>1</v>
      </c>
      <c r="Q15" s="4"/>
      <c r="R15" s="4"/>
      <c r="S15" s="4">
        <v>1</v>
      </c>
      <c r="T15" s="4"/>
      <c r="U15" s="4">
        <v>1</v>
      </c>
      <c r="V15" s="4"/>
      <c r="W15" s="4"/>
      <c r="X15" s="4"/>
      <c r="Y15" s="4"/>
      <c r="Z15" s="4">
        <v>1</v>
      </c>
      <c r="AA15" s="4">
        <v>1</v>
      </c>
      <c r="AB15" s="4"/>
      <c r="AC15" s="4"/>
      <c r="AD15" s="4"/>
      <c r="AE15" s="4">
        <v>1</v>
      </c>
      <c r="AF15" s="4"/>
      <c r="AG15" s="4"/>
      <c r="AH15" s="4"/>
      <c r="AI15" s="4">
        <v>1</v>
      </c>
      <c r="AJ15" s="4">
        <v>1</v>
      </c>
      <c r="AK15" s="4"/>
      <c r="AL15" s="4"/>
      <c r="AM15" s="4"/>
      <c r="AN15" s="4">
        <v>1</v>
      </c>
      <c r="AO15" s="4"/>
      <c r="AP15" s="4"/>
      <c r="AQ15" s="4">
        <v>1</v>
      </c>
      <c r="AR15" s="4"/>
      <c r="AS15" s="4"/>
      <c r="AT15" s="4">
        <v>1</v>
      </c>
      <c r="AU15" s="4"/>
      <c r="AV15" s="4"/>
      <c r="AW15" s="4"/>
      <c r="AX15" s="4">
        <v>1</v>
      </c>
      <c r="AY15" s="4"/>
      <c r="AZ15" s="4">
        <v>1</v>
      </c>
      <c r="BA15" s="4"/>
      <c r="BB15" s="4"/>
      <c r="BC15" s="4"/>
      <c r="BD15" s="4">
        <v>1</v>
      </c>
      <c r="BE15" s="4">
        <v>1</v>
      </c>
      <c r="BF15" s="4"/>
      <c r="BG15" s="4"/>
      <c r="BH15" s="4"/>
      <c r="BI15" s="4">
        <v>1</v>
      </c>
      <c r="BJ15" s="4"/>
      <c r="BK15" s="4"/>
      <c r="BL15" s="4">
        <v>1</v>
      </c>
      <c r="BM15" s="4"/>
      <c r="BN15" s="4"/>
      <c r="BO15" s="4">
        <v>1</v>
      </c>
      <c r="BP15" s="4"/>
      <c r="BQ15" s="4"/>
      <c r="BR15" s="4">
        <v>1</v>
      </c>
      <c r="BS15" s="4"/>
      <c r="BT15" s="4"/>
      <c r="BU15" s="4">
        <v>1</v>
      </c>
      <c r="BV15" s="4"/>
      <c r="BW15" s="4"/>
      <c r="BX15" s="4">
        <v>1</v>
      </c>
      <c r="BY15" s="4"/>
      <c r="BZ15" s="4"/>
      <c r="CA15" s="4">
        <v>1</v>
      </c>
      <c r="CB15" s="4"/>
      <c r="CC15" s="4"/>
      <c r="CD15" s="4">
        <v>1</v>
      </c>
      <c r="CE15" s="4"/>
      <c r="CF15" s="4"/>
      <c r="CG15" s="4">
        <v>1</v>
      </c>
      <c r="CH15" s="4"/>
      <c r="CI15" s="4">
        <v>1</v>
      </c>
      <c r="CJ15" s="4"/>
      <c r="CK15" s="4"/>
      <c r="CL15" s="4"/>
      <c r="CM15" s="4">
        <v>1</v>
      </c>
      <c r="CN15" s="4"/>
      <c r="CO15" s="4"/>
      <c r="CP15" s="4">
        <v>1</v>
      </c>
      <c r="CQ15" s="4"/>
      <c r="CR15" s="4"/>
      <c r="CS15" s="4">
        <v>1</v>
      </c>
      <c r="CT15" s="4"/>
      <c r="CU15" s="4"/>
      <c r="CV15" s="4">
        <v>1</v>
      </c>
      <c r="CW15" s="4"/>
      <c r="CX15" s="4"/>
      <c r="CY15" s="4">
        <v>1</v>
      </c>
      <c r="CZ15" s="4"/>
      <c r="DA15" s="4"/>
      <c r="DB15" s="4">
        <v>1</v>
      </c>
      <c r="DC15" s="4"/>
      <c r="DD15" s="4"/>
      <c r="DE15" s="4">
        <v>1</v>
      </c>
      <c r="DF15" s="4"/>
      <c r="DG15" s="4">
        <v>1</v>
      </c>
      <c r="DH15" s="4"/>
      <c r="DI15" s="4"/>
      <c r="DJ15" s="4"/>
      <c r="DK15" s="4">
        <v>1</v>
      </c>
      <c r="DL15" s="4"/>
      <c r="DM15" s="4"/>
      <c r="DN15" s="4">
        <v>1</v>
      </c>
      <c r="DO15" s="4"/>
      <c r="DP15" s="4"/>
      <c r="DQ15" s="4">
        <v>1</v>
      </c>
      <c r="DR15" s="4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</row>
    <row r="16" spans="1:254" ht="31.2" x14ac:dyDescent="0.3">
      <c r="A16" s="2">
        <v>2</v>
      </c>
      <c r="B16" s="1" t="s">
        <v>815</v>
      </c>
      <c r="C16" s="4"/>
      <c r="D16" s="4">
        <v>1</v>
      </c>
      <c r="E16" s="4"/>
      <c r="F16" s="4"/>
      <c r="G16" s="4">
        <v>1</v>
      </c>
      <c r="H16" s="4"/>
      <c r="I16" s="4"/>
      <c r="J16" s="4">
        <v>1</v>
      </c>
      <c r="K16" s="4"/>
      <c r="L16" s="4"/>
      <c r="M16" s="4">
        <v>1</v>
      </c>
      <c r="N16" s="4"/>
      <c r="O16" s="4"/>
      <c r="P16" s="4">
        <v>1</v>
      </c>
      <c r="Q16" s="4"/>
      <c r="R16" s="4"/>
      <c r="S16" s="4">
        <v>1</v>
      </c>
      <c r="T16" s="4"/>
      <c r="U16" s="4">
        <v>1</v>
      </c>
      <c r="V16" s="4"/>
      <c r="W16" s="4"/>
      <c r="X16" s="4"/>
      <c r="Y16" s="4"/>
      <c r="Z16" s="4">
        <v>1</v>
      </c>
      <c r="AA16" s="4">
        <v>1</v>
      </c>
      <c r="AB16" s="4"/>
      <c r="AC16" s="4"/>
      <c r="AD16" s="4"/>
      <c r="AE16" s="4">
        <v>1</v>
      </c>
      <c r="AF16" s="4"/>
      <c r="AG16" s="4"/>
      <c r="AH16" s="4"/>
      <c r="AI16" s="4">
        <v>1</v>
      </c>
      <c r="AJ16" s="4">
        <v>1</v>
      </c>
      <c r="AK16" s="4"/>
      <c r="AL16" s="4"/>
      <c r="AM16" s="4"/>
      <c r="AN16" s="4">
        <v>1</v>
      </c>
      <c r="AO16" s="4"/>
      <c r="AP16" s="4"/>
      <c r="AQ16" s="4">
        <v>1</v>
      </c>
      <c r="AR16" s="4"/>
      <c r="AS16" s="4"/>
      <c r="AT16" s="4">
        <v>1</v>
      </c>
      <c r="AU16" s="4"/>
      <c r="AV16" s="4"/>
      <c r="AW16" s="4"/>
      <c r="AX16" s="4">
        <v>1</v>
      </c>
      <c r="AY16" s="4"/>
      <c r="AZ16" s="4">
        <v>1</v>
      </c>
      <c r="BA16" s="4"/>
      <c r="BB16" s="4"/>
      <c r="BC16" s="4"/>
      <c r="BD16" s="4">
        <v>1</v>
      </c>
      <c r="BE16" s="4">
        <v>1</v>
      </c>
      <c r="BF16" s="4"/>
      <c r="BG16" s="4"/>
      <c r="BH16" s="4"/>
      <c r="BI16" s="4">
        <v>1</v>
      </c>
      <c r="BJ16" s="4"/>
      <c r="BK16" s="4"/>
      <c r="BL16" s="4">
        <v>1</v>
      </c>
      <c r="BM16" s="4"/>
      <c r="BN16" s="4"/>
      <c r="BO16" s="4">
        <v>1</v>
      </c>
      <c r="BP16" s="4"/>
      <c r="BQ16" s="4"/>
      <c r="BR16" s="4">
        <v>1</v>
      </c>
      <c r="BS16" s="4"/>
      <c r="BT16" s="4"/>
      <c r="BU16" s="4">
        <v>1</v>
      </c>
      <c r="BV16" s="4"/>
      <c r="BW16" s="4"/>
      <c r="BX16" s="4">
        <v>1</v>
      </c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>
        <v>1</v>
      </c>
      <c r="CJ16" s="4"/>
      <c r="CK16" s="4"/>
      <c r="CL16" s="4"/>
      <c r="CM16" s="4">
        <v>1</v>
      </c>
      <c r="CN16" s="4"/>
      <c r="CO16" s="4"/>
      <c r="CP16" s="4">
        <v>1</v>
      </c>
      <c r="CQ16" s="4"/>
      <c r="CR16" s="4"/>
      <c r="CS16" s="4">
        <v>1</v>
      </c>
      <c r="CT16" s="4"/>
      <c r="CU16" s="4"/>
      <c r="CV16" s="4">
        <v>1</v>
      </c>
      <c r="CW16" s="4"/>
      <c r="CX16" s="4"/>
      <c r="CY16" s="4">
        <v>1</v>
      </c>
      <c r="CZ16" s="4"/>
      <c r="DA16" s="4"/>
      <c r="DB16" s="4">
        <v>1</v>
      </c>
      <c r="DC16" s="4"/>
      <c r="DD16" s="4"/>
      <c r="DE16" s="4">
        <v>1</v>
      </c>
      <c r="DF16" s="4"/>
      <c r="DG16" s="4">
        <v>1</v>
      </c>
      <c r="DH16" s="4"/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4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</row>
    <row r="17" spans="1:254" ht="15.6" x14ac:dyDescent="0.3">
      <c r="A17" s="28" t="s">
        <v>178</v>
      </c>
      <c r="B17" s="29"/>
      <c r="C17" s="3">
        <f t="shared" ref="C17:AH17" si="0">SUM(C15:C16)</f>
        <v>0</v>
      </c>
      <c r="D17" s="3">
        <f t="shared" si="0"/>
        <v>2</v>
      </c>
      <c r="E17" s="3">
        <f t="shared" si="0"/>
        <v>0</v>
      </c>
      <c r="F17" s="3">
        <f t="shared" si="0"/>
        <v>0</v>
      </c>
      <c r="G17" s="3">
        <f t="shared" si="0"/>
        <v>2</v>
      </c>
      <c r="H17" s="3">
        <f t="shared" si="0"/>
        <v>0</v>
      </c>
      <c r="I17" s="3">
        <f t="shared" si="0"/>
        <v>0</v>
      </c>
      <c r="J17" s="3">
        <f t="shared" si="0"/>
        <v>2</v>
      </c>
      <c r="K17" s="3">
        <f t="shared" si="0"/>
        <v>0</v>
      </c>
      <c r="L17" s="3">
        <f t="shared" si="0"/>
        <v>0</v>
      </c>
      <c r="M17" s="3">
        <f t="shared" si="0"/>
        <v>1</v>
      </c>
      <c r="N17" s="3">
        <f t="shared" si="0"/>
        <v>1</v>
      </c>
      <c r="O17" s="3">
        <f t="shared" si="0"/>
        <v>0</v>
      </c>
      <c r="P17" s="3">
        <f t="shared" si="0"/>
        <v>2</v>
      </c>
      <c r="Q17" s="3">
        <f t="shared" si="0"/>
        <v>0</v>
      </c>
      <c r="R17" s="3">
        <f t="shared" si="0"/>
        <v>0</v>
      </c>
      <c r="S17" s="3">
        <f t="shared" si="0"/>
        <v>2</v>
      </c>
      <c r="T17" s="3">
        <f t="shared" si="0"/>
        <v>0</v>
      </c>
      <c r="U17" s="3">
        <f t="shared" si="0"/>
        <v>2</v>
      </c>
      <c r="V17" s="3">
        <f t="shared" si="0"/>
        <v>0</v>
      </c>
      <c r="W17" s="3">
        <f t="shared" si="0"/>
        <v>0</v>
      </c>
      <c r="X17" s="3">
        <f t="shared" si="0"/>
        <v>0</v>
      </c>
      <c r="Y17" s="3">
        <f t="shared" si="0"/>
        <v>0</v>
      </c>
      <c r="Z17" s="3">
        <f t="shared" si="0"/>
        <v>2</v>
      </c>
      <c r="AA17" s="3">
        <f t="shared" si="0"/>
        <v>2</v>
      </c>
      <c r="AB17" s="3">
        <f t="shared" si="0"/>
        <v>0</v>
      </c>
      <c r="AC17" s="3">
        <f t="shared" si="0"/>
        <v>0</v>
      </c>
      <c r="AD17" s="3">
        <f t="shared" si="0"/>
        <v>0</v>
      </c>
      <c r="AE17" s="3">
        <f t="shared" si="0"/>
        <v>2</v>
      </c>
      <c r="AF17" s="3">
        <f t="shared" si="0"/>
        <v>0</v>
      </c>
      <c r="AG17" s="3">
        <f t="shared" si="0"/>
        <v>0</v>
      </c>
      <c r="AH17" s="3">
        <f t="shared" si="0"/>
        <v>0</v>
      </c>
      <c r="AI17" s="3">
        <f t="shared" ref="AI17:BN17" si="1">SUM(AI15:AI16)</f>
        <v>2</v>
      </c>
      <c r="AJ17" s="3">
        <f t="shared" si="1"/>
        <v>2</v>
      </c>
      <c r="AK17" s="3">
        <f t="shared" si="1"/>
        <v>0</v>
      </c>
      <c r="AL17" s="3">
        <f t="shared" si="1"/>
        <v>0</v>
      </c>
      <c r="AM17" s="3">
        <f t="shared" si="1"/>
        <v>0</v>
      </c>
      <c r="AN17" s="3">
        <f t="shared" si="1"/>
        <v>2</v>
      </c>
      <c r="AO17" s="3">
        <f t="shared" si="1"/>
        <v>0</v>
      </c>
      <c r="AP17" s="3">
        <f t="shared" si="1"/>
        <v>0</v>
      </c>
      <c r="AQ17" s="3">
        <f t="shared" si="1"/>
        <v>2</v>
      </c>
      <c r="AR17" s="3">
        <f t="shared" si="1"/>
        <v>0</v>
      </c>
      <c r="AS17" s="3">
        <f t="shared" si="1"/>
        <v>0</v>
      </c>
      <c r="AT17" s="3">
        <f t="shared" si="1"/>
        <v>2</v>
      </c>
      <c r="AU17" s="3">
        <f t="shared" si="1"/>
        <v>0</v>
      </c>
      <c r="AV17" s="3">
        <f t="shared" si="1"/>
        <v>0</v>
      </c>
      <c r="AW17" s="3">
        <f t="shared" si="1"/>
        <v>0</v>
      </c>
      <c r="AX17" s="3">
        <f t="shared" si="1"/>
        <v>2</v>
      </c>
      <c r="AY17" s="3">
        <f t="shared" si="1"/>
        <v>0</v>
      </c>
      <c r="AZ17" s="3">
        <f t="shared" si="1"/>
        <v>2</v>
      </c>
      <c r="BA17" s="3">
        <f t="shared" si="1"/>
        <v>0</v>
      </c>
      <c r="BB17" s="3">
        <f t="shared" si="1"/>
        <v>0</v>
      </c>
      <c r="BC17" s="3">
        <f t="shared" si="1"/>
        <v>0</v>
      </c>
      <c r="BD17" s="3">
        <f t="shared" si="1"/>
        <v>2</v>
      </c>
      <c r="BE17" s="3">
        <f t="shared" si="1"/>
        <v>2</v>
      </c>
      <c r="BF17" s="3">
        <f t="shared" si="1"/>
        <v>0</v>
      </c>
      <c r="BG17" s="3">
        <f t="shared" si="1"/>
        <v>0</v>
      </c>
      <c r="BH17" s="3">
        <f t="shared" si="1"/>
        <v>0</v>
      </c>
      <c r="BI17" s="3">
        <f t="shared" si="1"/>
        <v>2</v>
      </c>
      <c r="BJ17" s="3">
        <f t="shared" si="1"/>
        <v>0</v>
      </c>
      <c r="BK17" s="3">
        <f t="shared" si="1"/>
        <v>0</v>
      </c>
      <c r="BL17" s="3">
        <f t="shared" si="1"/>
        <v>2</v>
      </c>
      <c r="BM17" s="3">
        <f t="shared" si="1"/>
        <v>0</v>
      </c>
      <c r="BN17" s="3">
        <f t="shared" si="1"/>
        <v>0</v>
      </c>
      <c r="BO17" s="3">
        <f t="shared" ref="BO17:CT17" si="2">SUM(BO15:BO16)</f>
        <v>2</v>
      </c>
      <c r="BP17" s="3">
        <f t="shared" si="2"/>
        <v>0</v>
      </c>
      <c r="BQ17" s="3">
        <f t="shared" si="2"/>
        <v>0</v>
      </c>
      <c r="BR17" s="3">
        <f t="shared" si="2"/>
        <v>2</v>
      </c>
      <c r="BS17" s="3">
        <f t="shared" si="2"/>
        <v>0</v>
      </c>
      <c r="BT17" s="3">
        <f t="shared" si="2"/>
        <v>0</v>
      </c>
      <c r="BU17" s="3">
        <f t="shared" si="2"/>
        <v>2</v>
      </c>
      <c r="BV17" s="3">
        <f t="shared" si="2"/>
        <v>0</v>
      </c>
      <c r="BW17" s="3">
        <f t="shared" si="2"/>
        <v>0</v>
      </c>
      <c r="BX17" s="3">
        <f t="shared" si="2"/>
        <v>2</v>
      </c>
      <c r="BY17" s="3">
        <f t="shared" si="2"/>
        <v>0</v>
      </c>
      <c r="BZ17" s="3">
        <f t="shared" si="2"/>
        <v>0</v>
      </c>
      <c r="CA17" s="3">
        <f t="shared" si="2"/>
        <v>2</v>
      </c>
      <c r="CB17" s="3">
        <f t="shared" si="2"/>
        <v>0</v>
      </c>
      <c r="CC17" s="3">
        <f t="shared" si="2"/>
        <v>0</v>
      </c>
      <c r="CD17" s="3">
        <f t="shared" si="2"/>
        <v>2</v>
      </c>
      <c r="CE17" s="3">
        <f t="shared" si="2"/>
        <v>0</v>
      </c>
      <c r="CF17" s="3">
        <f t="shared" si="2"/>
        <v>0</v>
      </c>
      <c r="CG17" s="3">
        <f t="shared" si="2"/>
        <v>2</v>
      </c>
      <c r="CH17" s="3">
        <f t="shared" si="2"/>
        <v>0</v>
      </c>
      <c r="CI17" s="3">
        <f t="shared" si="2"/>
        <v>2</v>
      </c>
      <c r="CJ17" s="3">
        <f t="shared" si="2"/>
        <v>0</v>
      </c>
      <c r="CK17" s="3">
        <f t="shared" si="2"/>
        <v>0</v>
      </c>
      <c r="CL17" s="3">
        <f t="shared" si="2"/>
        <v>0</v>
      </c>
      <c r="CM17" s="3">
        <f t="shared" si="2"/>
        <v>2</v>
      </c>
      <c r="CN17" s="3">
        <f t="shared" si="2"/>
        <v>0</v>
      </c>
      <c r="CO17" s="3">
        <f t="shared" si="2"/>
        <v>0</v>
      </c>
      <c r="CP17" s="3">
        <f t="shared" si="2"/>
        <v>2</v>
      </c>
      <c r="CQ17" s="3">
        <f t="shared" si="2"/>
        <v>0</v>
      </c>
      <c r="CR17" s="3">
        <f t="shared" si="2"/>
        <v>0</v>
      </c>
      <c r="CS17" s="3">
        <f t="shared" si="2"/>
        <v>2</v>
      </c>
      <c r="CT17" s="3">
        <f t="shared" si="2"/>
        <v>0</v>
      </c>
      <c r="CU17" s="3">
        <f t="shared" ref="CU17:DR17" si="3">SUM(CU15:CU16)</f>
        <v>0</v>
      </c>
      <c r="CV17" s="3">
        <f t="shared" si="3"/>
        <v>2</v>
      </c>
      <c r="CW17" s="3">
        <f t="shared" si="3"/>
        <v>0</v>
      </c>
      <c r="CX17" s="3">
        <f t="shared" si="3"/>
        <v>0</v>
      </c>
      <c r="CY17" s="3">
        <f t="shared" si="3"/>
        <v>2</v>
      </c>
      <c r="CZ17" s="3">
        <f t="shared" si="3"/>
        <v>0</v>
      </c>
      <c r="DA17" s="3">
        <f t="shared" si="3"/>
        <v>0</v>
      </c>
      <c r="DB17" s="3">
        <f t="shared" si="3"/>
        <v>2</v>
      </c>
      <c r="DC17" s="3">
        <f t="shared" si="3"/>
        <v>0</v>
      </c>
      <c r="DD17" s="3">
        <f t="shared" si="3"/>
        <v>0</v>
      </c>
      <c r="DE17" s="3">
        <f t="shared" si="3"/>
        <v>2</v>
      </c>
      <c r="DF17" s="3">
        <f t="shared" si="3"/>
        <v>0</v>
      </c>
      <c r="DG17" s="3">
        <f t="shared" si="3"/>
        <v>2</v>
      </c>
      <c r="DH17" s="3">
        <f t="shared" si="3"/>
        <v>0</v>
      </c>
      <c r="DI17" s="3">
        <f t="shared" si="3"/>
        <v>0</v>
      </c>
      <c r="DJ17" s="3">
        <f t="shared" si="3"/>
        <v>0</v>
      </c>
      <c r="DK17" s="3">
        <f t="shared" si="3"/>
        <v>2</v>
      </c>
      <c r="DL17" s="3">
        <f t="shared" si="3"/>
        <v>0</v>
      </c>
      <c r="DM17" s="3">
        <f t="shared" si="3"/>
        <v>0</v>
      </c>
      <c r="DN17" s="3">
        <f t="shared" si="3"/>
        <v>2</v>
      </c>
      <c r="DO17" s="3">
        <f t="shared" si="3"/>
        <v>0</v>
      </c>
      <c r="DP17" s="3">
        <f t="shared" si="3"/>
        <v>0</v>
      </c>
      <c r="DQ17" s="3">
        <f t="shared" si="3"/>
        <v>2</v>
      </c>
      <c r="DR17" s="3">
        <f t="shared" si="3"/>
        <v>0</v>
      </c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</row>
    <row r="18" spans="1:254" ht="15.6" x14ac:dyDescent="0.3">
      <c r="A18" s="30" t="s">
        <v>535</v>
      </c>
      <c r="B18" s="31"/>
      <c r="C18" s="19">
        <f t="shared" ref="C18:V18" si="4">C17/2%</f>
        <v>0</v>
      </c>
      <c r="D18" s="19">
        <f t="shared" si="4"/>
        <v>100</v>
      </c>
      <c r="E18" s="19">
        <f t="shared" si="4"/>
        <v>0</v>
      </c>
      <c r="F18" s="19">
        <f t="shared" si="4"/>
        <v>0</v>
      </c>
      <c r="G18" s="19">
        <f t="shared" si="4"/>
        <v>100</v>
      </c>
      <c r="H18" s="19">
        <f t="shared" si="4"/>
        <v>0</v>
      </c>
      <c r="I18" s="19">
        <f t="shared" si="4"/>
        <v>0</v>
      </c>
      <c r="J18" s="19">
        <f t="shared" si="4"/>
        <v>100</v>
      </c>
      <c r="K18" s="19">
        <f t="shared" si="4"/>
        <v>0</v>
      </c>
      <c r="L18" s="19">
        <f t="shared" si="4"/>
        <v>0</v>
      </c>
      <c r="M18" s="19">
        <f t="shared" si="4"/>
        <v>50</v>
      </c>
      <c r="N18" s="19">
        <f t="shared" si="4"/>
        <v>50</v>
      </c>
      <c r="O18" s="19">
        <f t="shared" si="4"/>
        <v>0</v>
      </c>
      <c r="P18" s="19">
        <f t="shared" si="4"/>
        <v>100</v>
      </c>
      <c r="Q18" s="19">
        <f t="shared" si="4"/>
        <v>0</v>
      </c>
      <c r="R18" s="19">
        <f t="shared" si="4"/>
        <v>0</v>
      </c>
      <c r="S18" s="19">
        <f t="shared" si="4"/>
        <v>100</v>
      </c>
      <c r="T18" s="19">
        <f t="shared" si="4"/>
        <v>0</v>
      </c>
      <c r="U18" s="19">
        <f t="shared" si="4"/>
        <v>100</v>
      </c>
      <c r="V18" s="19">
        <f t="shared" si="4"/>
        <v>0</v>
      </c>
      <c r="W18" s="19">
        <f t="shared" ref="W18:AP18" si="5">W17/25%</f>
        <v>0</v>
      </c>
      <c r="X18" s="19">
        <f t="shared" ref="X18:AC18" si="6">X17/2%</f>
        <v>0</v>
      </c>
      <c r="Y18" s="19">
        <f t="shared" si="6"/>
        <v>0</v>
      </c>
      <c r="Z18" s="19">
        <f t="shared" si="6"/>
        <v>100</v>
      </c>
      <c r="AA18" s="19">
        <f t="shared" si="6"/>
        <v>100</v>
      </c>
      <c r="AB18" s="19">
        <f t="shared" si="6"/>
        <v>0</v>
      </c>
      <c r="AC18" s="19">
        <f t="shared" si="6"/>
        <v>0</v>
      </c>
      <c r="AD18" s="19">
        <f t="shared" si="5"/>
        <v>0</v>
      </c>
      <c r="AE18" s="19">
        <f>AE17/2%</f>
        <v>100</v>
      </c>
      <c r="AF18" s="19">
        <f>AF17/2%</f>
        <v>0</v>
      </c>
      <c r="AG18" s="19">
        <f>AG17/2%</f>
        <v>0</v>
      </c>
      <c r="AH18" s="19">
        <f t="shared" si="5"/>
        <v>0</v>
      </c>
      <c r="AI18" s="19">
        <f>AI17/2%</f>
        <v>100</v>
      </c>
      <c r="AJ18" s="19">
        <f>AJ17/2%</f>
        <v>100</v>
      </c>
      <c r="AK18" s="19">
        <f>AK17/2%</f>
        <v>0</v>
      </c>
      <c r="AL18" s="19">
        <f>AL17/2%</f>
        <v>0</v>
      </c>
      <c r="AM18" s="19">
        <f t="shared" si="5"/>
        <v>0</v>
      </c>
      <c r="AN18" s="19">
        <f>AN17/2%</f>
        <v>100</v>
      </c>
      <c r="AO18" s="19">
        <f>AO17/2%</f>
        <v>0</v>
      </c>
      <c r="AP18" s="19">
        <f t="shared" si="5"/>
        <v>0</v>
      </c>
      <c r="AQ18" s="19">
        <f t="shared" ref="AQ18:BX18" si="7">AQ17/2%</f>
        <v>100</v>
      </c>
      <c r="AR18" s="19">
        <f t="shared" si="7"/>
        <v>0</v>
      </c>
      <c r="AS18" s="19">
        <f t="shared" si="7"/>
        <v>0</v>
      </c>
      <c r="AT18" s="19">
        <f t="shared" si="7"/>
        <v>100</v>
      </c>
      <c r="AU18" s="19">
        <f t="shared" si="7"/>
        <v>0</v>
      </c>
      <c r="AV18" s="19">
        <f t="shared" si="7"/>
        <v>0</v>
      </c>
      <c r="AW18" s="19">
        <f t="shared" si="7"/>
        <v>0</v>
      </c>
      <c r="AX18" s="19">
        <f t="shared" si="7"/>
        <v>100</v>
      </c>
      <c r="AY18" s="19">
        <f t="shared" si="7"/>
        <v>0</v>
      </c>
      <c r="AZ18" s="19">
        <f t="shared" si="7"/>
        <v>100</v>
      </c>
      <c r="BA18" s="19">
        <f t="shared" si="7"/>
        <v>0</v>
      </c>
      <c r="BB18" s="19">
        <f t="shared" si="7"/>
        <v>0</v>
      </c>
      <c r="BC18" s="19">
        <f t="shared" si="7"/>
        <v>0</v>
      </c>
      <c r="BD18" s="19">
        <f t="shared" si="7"/>
        <v>100</v>
      </c>
      <c r="BE18" s="19">
        <f t="shared" si="7"/>
        <v>100</v>
      </c>
      <c r="BF18" s="19">
        <f t="shared" si="7"/>
        <v>0</v>
      </c>
      <c r="BG18" s="19">
        <f t="shared" si="7"/>
        <v>0</v>
      </c>
      <c r="BH18" s="19">
        <f t="shared" si="7"/>
        <v>0</v>
      </c>
      <c r="BI18" s="19">
        <f t="shared" si="7"/>
        <v>100</v>
      </c>
      <c r="BJ18" s="19">
        <f t="shared" si="7"/>
        <v>0</v>
      </c>
      <c r="BK18" s="19">
        <f t="shared" si="7"/>
        <v>0</v>
      </c>
      <c r="BL18" s="19">
        <f t="shared" si="7"/>
        <v>100</v>
      </c>
      <c r="BM18" s="19">
        <f t="shared" si="7"/>
        <v>0</v>
      </c>
      <c r="BN18" s="19">
        <f t="shared" si="7"/>
        <v>0</v>
      </c>
      <c r="BO18" s="19">
        <f t="shared" si="7"/>
        <v>100</v>
      </c>
      <c r="BP18" s="19">
        <f t="shared" si="7"/>
        <v>0</v>
      </c>
      <c r="BQ18" s="19">
        <f t="shared" si="7"/>
        <v>0</v>
      </c>
      <c r="BR18" s="19">
        <f t="shared" si="7"/>
        <v>100</v>
      </c>
      <c r="BS18" s="19">
        <f t="shared" si="7"/>
        <v>0</v>
      </c>
      <c r="BT18" s="19">
        <f t="shared" si="7"/>
        <v>0</v>
      </c>
      <c r="BU18" s="19">
        <f t="shared" si="7"/>
        <v>100</v>
      </c>
      <c r="BV18" s="19">
        <f t="shared" si="7"/>
        <v>0</v>
      </c>
      <c r="BW18" s="19">
        <f t="shared" si="7"/>
        <v>0</v>
      </c>
      <c r="BX18" s="19">
        <f t="shared" si="7"/>
        <v>100</v>
      </c>
      <c r="BY18" s="19">
        <f t="shared" ref="BY18:CZ18" si="8">BY17/25%</f>
        <v>0</v>
      </c>
      <c r="BZ18" s="19">
        <f t="shared" si="8"/>
        <v>0</v>
      </c>
      <c r="CA18" s="19">
        <f>CA17/2%</f>
        <v>100</v>
      </c>
      <c r="CB18" s="19">
        <f>CB17/2%</f>
        <v>0</v>
      </c>
      <c r="CC18" s="19">
        <f>CC17/2%</f>
        <v>0</v>
      </c>
      <c r="CD18" s="19">
        <f>CD17/2%</f>
        <v>100</v>
      </c>
      <c r="CE18" s="19">
        <f>CE17/2%</f>
        <v>0</v>
      </c>
      <c r="CF18" s="19">
        <f t="shared" si="8"/>
        <v>0</v>
      </c>
      <c r="CG18" s="19">
        <f t="shared" ref="CG18:CP18" si="9">CG17/2%</f>
        <v>100</v>
      </c>
      <c r="CH18" s="19">
        <f t="shared" si="9"/>
        <v>0</v>
      </c>
      <c r="CI18" s="19">
        <f t="shared" si="9"/>
        <v>100</v>
      </c>
      <c r="CJ18" s="19">
        <f t="shared" si="9"/>
        <v>0</v>
      </c>
      <c r="CK18" s="19">
        <f t="shared" si="9"/>
        <v>0</v>
      </c>
      <c r="CL18" s="19">
        <f t="shared" si="9"/>
        <v>0</v>
      </c>
      <c r="CM18" s="19">
        <f t="shared" si="9"/>
        <v>100</v>
      </c>
      <c r="CN18" s="19">
        <f t="shared" si="9"/>
        <v>0</v>
      </c>
      <c r="CO18" s="19">
        <f t="shared" si="9"/>
        <v>0</v>
      </c>
      <c r="CP18" s="19">
        <f t="shared" si="9"/>
        <v>100</v>
      </c>
      <c r="CQ18" s="19">
        <f t="shared" si="8"/>
        <v>0</v>
      </c>
      <c r="CR18" s="19">
        <f t="shared" ref="CR18:CY18" si="10">CR17/2%</f>
        <v>0</v>
      </c>
      <c r="CS18" s="19">
        <f t="shared" si="10"/>
        <v>100</v>
      </c>
      <c r="CT18" s="19">
        <f t="shared" si="10"/>
        <v>0</v>
      </c>
      <c r="CU18" s="19">
        <f t="shared" si="10"/>
        <v>0</v>
      </c>
      <c r="CV18" s="19">
        <f t="shared" si="10"/>
        <v>100</v>
      </c>
      <c r="CW18" s="19">
        <f t="shared" si="10"/>
        <v>0</v>
      </c>
      <c r="CX18" s="19">
        <f t="shared" si="10"/>
        <v>0</v>
      </c>
      <c r="CY18" s="19">
        <f t="shared" si="10"/>
        <v>100</v>
      </c>
      <c r="CZ18" s="19">
        <f t="shared" si="8"/>
        <v>0</v>
      </c>
      <c r="DA18" s="19">
        <f t="shared" ref="DA18:DS18" si="11">DA17/2%</f>
        <v>0</v>
      </c>
      <c r="DB18" s="19">
        <f t="shared" si="11"/>
        <v>100</v>
      </c>
      <c r="DC18" s="19">
        <f t="shared" si="11"/>
        <v>0</v>
      </c>
      <c r="DD18" s="19">
        <f t="shared" si="11"/>
        <v>0</v>
      </c>
      <c r="DE18" s="19">
        <f t="shared" si="11"/>
        <v>100</v>
      </c>
      <c r="DF18" s="19">
        <f t="shared" si="11"/>
        <v>0</v>
      </c>
      <c r="DG18" s="19">
        <f t="shared" si="11"/>
        <v>100</v>
      </c>
      <c r="DH18" s="19">
        <f t="shared" si="11"/>
        <v>0</v>
      </c>
      <c r="DI18" s="19">
        <f t="shared" si="11"/>
        <v>0</v>
      </c>
      <c r="DJ18" s="19">
        <f t="shared" si="11"/>
        <v>0</v>
      </c>
      <c r="DK18" s="19">
        <f t="shared" si="11"/>
        <v>100</v>
      </c>
      <c r="DL18" s="19">
        <f t="shared" si="11"/>
        <v>0</v>
      </c>
      <c r="DM18" s="19">
        <f t="shared" si="11"/>
        <v>0</v>
      </c>
      <c r="DN18" s="19">
        <f t="shared" si="11"/>
        <v>100</v>
      </c>
      <c r="DO18" s="19">
        <f t="shared" si="11"/>
        <v>0</v>
      </c>
      <c r="DP18" s="19">
        <f t="shared" si="11"/>
        <v>0</v>
      </c>
      <c r="DQ18" s="19">
        <f t="shared" si="11"/>
        <v>100</v>
      </c>
      <c r="DR18" s="19">
        <f t="shared" si="11"/>
        <v>0</v>
      </c>
      <c r="DS18" s="20">
        <f t="shared" si="11"/>
        <v>0</v>
      </c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</row>
    <row r="19" spans="1:254" ht="15.6" x14ac:dyDescent="0.3"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</row>
    <row r="20" spans="1:254" ht="15.6" x14ac:dyDescent="0.3">
      <c r="B20" t="s">
        <v>515</v>
      </c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</row>
    <row r="21" spans="1:254" ht="15.6" x14ac:dyDescent="0.3">
      <c r="B21" t="s">
        <v>516</v>
      </c>
      <c r="C21" t="s">
        <v>519</v>
      </c>
      <c r="D21" s="21">
        <f>(C18+F18+I18+L18)/4</f>
        <v>0</v>
      </c>
      <c r="E21">
        <f>D21/100*25</f>
        <v>0</v>
      </c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  <c r="IJ21" s="20"/>
      <c r="IK21" s="20"/>
      <c r="IL21" s="20"/>
      <c r="IM21" s="20"/>
      <c r="IN21" s="20"/>
      <c r="IO21" s="20"/>
      <c r="IP21" s="20"/>
      <c r="IQ21" s="20"/>
      <c r="IR21" s="20"/>
      <c r="IS21" s="20"/>
      <c r="IT21" s="20"/>
    </row>
    <row r="22" spans="1:254" x14ac:dyDescent="0.3">
      <c r="B22" t="s">
        <v>517</v>
      </c>
      <c r="C22" t="s">
        <v>519</v>
      </c>
      <c r="D22" s="21">
        <f>(D18+G18+J18+M18)/4</f>
        <v>87.5</v>
      </c>
      <c r="E22">
        <f t="shared" ref="E22:E23" si="12">D22/100*25</f>
        <v>21.875</v>
      </c>
      <c r="U22" t="s">
        <v>828</v>
      </c>
    </row>
    <row r="23" spans="1:254" x14ac:dyDescent="0.3">
      <c r="B23" t="s">
        <v>518</v>
      </c>
      <c r="C23" t="s">
        <v>519</v>
      </c>
      <c r="D23" s="21">
        <f>(E18+H18+K18+N18)/4</f>
        <v>12.5</v>
      </c>
      <c r="E23">
        <f t="shared" si="12"/>
        <v>3.125</v>
      </c>
    </row>
    <row r="24" spans="1:254" x14ac:dyDescent="0.3">
      <c r="D24" s="17">
        <f>SUM(D21:D23)</f>
        <v>100</v>
      </c>
      <c r="E24" s="18">
        <f>SUM(E21:E23)</f>
        <v>25</v>
      </c>
    </row>
    <row r="25" spans="1:254" ht="15.6" x14ac:dyDescent="0.3">
      <c r="B25" t="s">
        <v>516</v>
      </c>
      <c r="C25" t="s">
        <v>520</v>
      </c>
      <c r="D25" s="21">
        <f>(O18+R18+U18+X18+AA18+AD18+AG18+AJ18)/8</f>
        <v>37.5</v>
      </c>
      <c r="E25" s="13">
        <f t="shared" ref="E25:E39" si="13">D25/100*25</f>
        <v>9.375</v>
      </c>
      <c r="DT25" s="20"/>
      <c r="DU25" s="20"/>
      <c r="DV25" s="20"/>
      <c r="DW25" s="20"/>
      <c r="DX25" s="20"/>
      <c r="DY25" s="20"/>
      <c r="DZ25" s="20"/>
      <c r="EA25" s="20"/>
      <c r="EB25" s="20"/>
      <c r="EC25" s="20"/>
      <c r="ED25" s="20"/>
      <c r="EE25" s="20"/>
      <c r="EF25" s="20"/>
      <c r="EG25" s="20"/>
      <c r="EH25" s="20"/>
      <c r="EI25" s="20"/>
      <c r="EJ25" s="20"/>
      <c r="EK25" s="20"/>
      <c r="EL25" s="20"/>
      <c r="EM25" s="20"/>
      <c r="EN25" s="20"/>
      <c r="EO25" s="20"/>
      <c r="EP25" s="20"/>
      <c r="EQ25" s="20"/>
      <c r="ER25" s="20"/>
      <c r="ES25" s="20"/>
      <c r="ET25" s="20"/>
      <c r="EU25" s="20"/>
      <c r="EV25" s="20"/>
      <c r="EW25" s="20"/>
      <c r="EX25" s="20"/>
      <c r="EY25" s="20"/>
      <c r="EZ25" s="20"/>
      <c r="FA25" s="20"/>
      <c r="FB25" s="20"/>
      <c r="FC25" s="20"/>
      <c r="FD25" s="20"/>
      <c r="FE25" s="20"/>
      <c r="FF25" s="20"/>
      <c r="FG25" s="20"/>
      <c r="FH25" s="20"/>
      <c r="FI25" s="20"/>
      <c r="FJ25" s="20"/>
      <c r="FK25" s="20"/>
      <c r="FL25" s="20"/>
      <c r="FM25" s="20"/>
      <c r="FN25" s="20"/>
      <c r="FO25" s="20"/>
      <c r="FP25" s="20"/>
      <c r="FQ25" s="20"/>
      <c r="FR25" s="20"/>
      <c r="FS25" s="20"/>
      <c r="FT25" s="20"/>
      <c r="FU25" s="20"/>
      <c r="FV25" s="20"/>
      <c r="FW25" s="20"/>
      <c r="FX25" s="20"/>
      <c r="FY25" s="20"/>
      <c r="FZ25" s="20"/>
      <c r="GA25" s="20"/>
      <c r="GB25" s="20"/>
      <c r="GC25" s="20"/>
      <c r="GD25" s="20"/>
      <c r="GE25" s="20"/>
      <c r="GF25" s="20"/>
      <c r="GG25" s="20"/>
      <c r="GH25" s="20"/>
      <c r="GI25" s="20"/>
      <c r="GJ25" s="20"/>
      <c r="GK25" s="20"/>
      <c r="GL25" s="20"/>
      <c r="GM25" s="20"/>
      <c r="GN25" s="20"/>
      <c r="GO25" s="20"/>
      <c r="GP25" s="20"/>
      <c r="GQ25" s="20"/>
      <c r="GR25" s="20"/>
      <c r="GS25" s="20"/>
      <c r="GT25" s="20"/>
      <c r="GU25" s="20"/>
      <c r="GV25" s="20"/>
      <c r="GW25" s="20"/>
      <c r="GX25" s="20"/>
      <c r="GY25" s="20"/>
      <c r="GZ25" s="20"/>
      <c r="HA25" s="20"/>
      <c r="HB25" s="20"/>
      <c r="HC25" s="20"/>
      <c r="HD25" s="20"/>
      <c r="HE25" s="20"/>
      <c r="HF25" s="20"/>
      <c r="HG25" s="20"/>
      <c r="HH25" s="20"/>
      <c r="HI25" s="20"/>
      <c r="HJ25" s="20"/>
      <c r="HK25" s="20"/>
      <c r="HL25" s="20"/>
      <c r="HM25" s="20"/>
      <c r="HN25" s="20"/>
      <c r="HO25" s="20"/>
      <c r="HP25" s="20"/>
      <c r="HQ25" s="20"/>
      <c r="HR25" s="20"/>
      <c r="HS25" s="20"/>
      <c r="HT25" s="20"/>
      <c r="HU25" s="20"/>
      <c r="HV25" s="20"/>
      <c r="HW25" s="20"/>
      <c r="HX25" s="20"/>
      <c r="HY25" s="20"/>
      <c r="HZ25" s="20"/>
      <c r="IA25" s="20"/>
      <c r="IB25" s="20"/>
      <c r="IC25" s="20"/>
      <c r="ID25" s="20"/>
      <c r="IE25" s="20"/>
      <c r="IF25" s="20"/>
      <c r="IG25" s="20"/>
      <c r="IH25" s="20"/>
      <c r="II25" s="20"/>
      <c r="IJ25" s="20"/>
      <c r="IK25" s="20"/>
      <c r="IL25" s="20"/>
      <c r="IM25" s="20"/>
      <c r="IN25" s="20"/>
      <c r="IO25" s="20"/>
      <c r="IP25" s="20"/>
      <c r="IQ25" s="20"/>
      <c r="IR25" s="20"/>
      <c r="IS25" s="20"/>
      <c r="IT25" s="20"/>
    </row>
    <row r="26" spans="1:254" ht="15.6" x14ac:dyDescent="0.3">
      <c r="B26" t="s">
        <v>517</v>
      </c>
      <c r="C26" t="s">
        <v>520</v>
      </c>
      <c r="D26" s="21">
        <f>(P18+S18+V18+Y18+AB18+AE18+AH18+AK18)/8</f>
        <v>37.5</v>
      </c>
      <c r="E26" s="13">
        <f t="shared" si="13"/>
        <v>9.375</v>
      </c>
      <c r="DT26" s="20"/>
      <c r="DU26" s="20"/>
      <c r="DV26" s="20"/>
      <c r="DW26" s="20"/>
      <c r="DX26" s="20"/>
      <c r="DY26" s="20"/>
      <c r="DZ26" s="20"/>
      <c r="EA26" s="20"/>
      <c r="EB26" s="20"/>
      <c r="EC26" s="20"/>
      <c r="ED26" s="20"/>
      <c r="EE26" s="20"/>
      <c r="EF26" s="20"/>
      <c r="EG26" s="20"/>
      <c r="EH26" s="20"/>
      <c r="EI26" s="20"/>
      <c r="EJ26" s="20"/>
      <c r="EK26" s="20"/>
      <c r="EL26" s="20"/>
      <c r="EM26" s="20"/>
      <c r="EN26" s="20"/>
      <c r="EO26" s="20"/>
      <c r="EP26" s="20"/>
      <c r="EQ26" s="20"/>
      <c r="ER26" s="20"/>
      <c r="ES26" s="20"/>
      <c r="ET26" s="20"/>
      <c r="EU26" s="20"/>
      <c r="EV26" s="20"/>
      <c r="EW26" s="20"/>
      <c r="EX26" s="20"/>
      <c r="EY26" s="20"/>
      <c r="EZ26" s="20"/>
      <c r="FA26" s="20"/>
      <c r="FB26" s="20"/>
      <c r="FC26" s="20"/>
      <c r="FD26" s="20"/>
      <c r="FE26" s="20"/>
      <c r="FF26" s="20"/>
      <c r="FG26" s="20"/>
      <c r="FH26" s="20"/>
      <c r="FI26" s="20"/>
      <c r="FJ26" s="20"/>
      <c r="FK26" s="20"/>
      <c r="FL26" s="20"/>
      <c r="FM26" s="20"/>
      <c r="FN26" s="20"/>
      <c r="FO26" s="20"/>
      <c r="FP26" s="20"/>
      <c r="FQ26" s="20"/>
      <c r="FR26" s="20"/>
      <c r="FS26" s="20"/>
      <c r="FT26" s="20"/>
      <c r="FU26" s="20"/>
      <c r="FV26" s="20"/>
      <c r="FW26" s="20"/>
      <c r="FX26" s="20"/>
      <c r="FY26" s="20"/>
      <c r="FZ26" s="20"/>
      <c r="GA26" s="20"/>
      <c r="GB26" s="20"/>
      <c r="GC26" s="20"/>
      <c r="GD26" s="20"/>
      <c r="GE26" s="20"/>
      <c r="GF26" s="20"/>
      <c r="GG26" s="20"/>
      <c r="GH26" s="20"/>
      <c r="GI26" s="20"/>
      <c r="GJ26" s="20"/>
      <c r="GK26" s="20"/>
      <c r="GL26" s="20"/>
      <c r="GM26" s="20"/>
      <c r="GN26" s="20"/>
      <c r="GO26" s="20"/>
      <c r="GP26" s="20"/>
      <c r="GQ26" s="20"/>
      <c r="GR26" s="20"/>
      <c r="GS26" s="20"/>
      <c r="GT26" s="20"/>
      <c r="GU26" s="20"/>
      <c r="GV26" s="20"/>
      <c r="GW26" s="20"/>
      <c r="GX26" s="20"/>
      <c r="GY26" s="20"/>
      <c r="GZ26" s="20"/>
      <c r="HA26" s="20"/>
      <c r="HB26" s="20"/>
      <c r="HC26" s="20"/>
      <c r="HD26" s="20"/>
      <c r="HE26" s="20"/>
      <c r="HF26" s="20"/>
      <c r="HG26" s="20"/>
      <c r="HH26" s="20"/>
      <c r="HI26" s="20"/>
      <c r="HJ26" s="20"/>
      <c r="HK26" s="20"/>
      <c r="HL26" s="20"/>
      <c r="HM26" s="20"/>
      <c r="HN26" s="20"/>
      <c r="HO26" s="20"/>
      <c r="HP26" s="20"/>
      <c r="HQ26" s="20"/>
      <c r="HR26" s="20"/>
      <c r="HS26" s="20"/>
      <c r="HT26" s="20"/>
      <c r="HU26" s="20"/>
      <c r="HV26" s="20"/>
      <c r="HW26" s="20"/>
      <c r="HX26" s="20"/>
      <c r="HY26" s="20"/>
      <c r="HZ26" s="20"/>
      <c r="IA26" s="20"/>
      <c r="IB26" s="20"/>
      <c r="IC26" s="20"/>
      <c r="ID26" s="20"/>
      <c r="IE26" s="20"/>
      <c r="IF26" s="20"/>
      <c r="IG26" s="20"/>
      <c r="IH26" s="20"/>
      <c r="II26" s="20"/>
      <c r="IJ26" s="20"/>
      <c r="IK26" s="20"/>
      <c r="IL26" s="20"/>
      <c r="IM26" s="20"/>
      <c r="IN26" s="20"/>
      <c r="IO26" s="20"/>
      <c r="IP26" s="20"/>
      <c r="IQ26" s="20"/>
      <c r="IR26" s="20"/>
      <c r="IS26" s="20"/>
      <c r="IT26" s="20"/>
    </row>
    <row r="27" spans="1:254" ht="15.6" x14ac:dyDescent="0.3">
      <c r="B27" t="s">
        <v>518</v>
      </c>
      <c r="C27" t="s">
        <v>520</v>
      </c>
      <c r="D27" s="21">
        <f>(Q18+T18+W18+Z18+AC18+AF18+AI18+AL18)/8</f>
        <v>25</v>
      </c>
      <c r="E27" s="13">
        <f t="shared" si="13"/>
        <v>6.25</v>
      </c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  <c r="FD27" s="20"/>
      <c r="FE27" s="20"/>
      <c r="FF27" s="20"/>
      <c r="FG27" s="20"/>
      <c r="FH27" s="20"/>
      <c r="FI27" s="20"/>
      <c r="FJ27" s="20"/>
      <c r="FK27" s="20"/>
      <c r="FL27" s="20"/>
      <c r="FM27" s="20"/>
      <c r="FN27" s="20"/>
      <c r="FO27" s="20"/>
      <c r="FP27" s="20"/>
      <c r="FQ27" s="20"/>
      <c r="FR27" s="20"/>
      <c r="FS27" s="20"/>
      <c r="FT27" s="20"/>
      <c r="FU27" s="20"/>
      <c r="FV27" s="20"/>
      <c r="FW27" s="20"/>
      <c r="FX27" s="20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  <c r="HT27" s="20"/>
      <c r="HU27" s="20"/>
      <c r="HV27" s="20"/>
      <c r="HW27" s="20"/>
      <c r="HX27" s="20"/>
      <c r="HY27" s="20"/>
      <c r="HZ27" s="20"/>
      <c r="IA27" s="20"/>
      <c r="IB27" s="20"/>
      <c r="IC27" s="20"/>
      <c r="ID27" s="20"/>
      <c r="IE27" s="20"/>
      <c r="IF27" s="20"/>
      <c r="IG27" s="20"/>
      <c r="IH27" s="20"/>
      <c r="II27" s="20"/>
      <c r="IJ27" s="20"/>
      <c r="IK27" s="20"/>
      <c r="IL27" s="20"/>
      <c r="IM27" s="20"/>
      <c r="IN27" s="20"/>
      <c r="IO27" s="20"/>
      <c r="IP27" s="20"/>
      <c r="IQ27" s="20"/>
      <c r="IR27" s="20"/>
      <c r="IS27" s="20"/>
      <c r="IT27" s="20"/>
    </row>
    <row r="28" spans="1:254" ht="15.6" x14ac:dyDescent="0.3">
      <c r="D28" s="17">
        <f>SUM(D25:D27)</f>
        <v>100</v>
      </c>
      <c r="E28" s="17">
        <f>SUM(E25:E27)</f>
        <v>25</v>
      </c>
      <c r="DT28" s="20"/>
      <c r="DU28" s="20"/>
      <c r="DV28" s="20"/>
      <c r="DW28" s="20"/>
      <c r="DX28" s="20"/>
      <c r="DY28" s="20"/>
      <c r="DZ28" s="20"/>
      <c r="EA28" s="20"/>
      <c r="EB28" s="20"/>
      <c r="EC28" s="20"/>
      <c r="ED28" s="20"/>
      <c r="EE28" s="20"/>
      <c r="EF28" s="20"/>
      <c r="EG28" s="20"/>
      <c r="EH28" s="20"/>
      <c r="EI28" s="20"/>
      <c r="EJ28" s="20"/>
      <c r="EK28" s="20"/>
      <c r="EL28" s="20"/>
      <c r="EM28" s="20"/>
      <c r="EN28" s="20"/>
      <c r="EO28" s="20"/>
      <c r="EP28" s="20"/>
      <c r="EQ28" s="20"/>
      <c r="ER28" s="20"/>
      <c r="ES28" s="20"/>
      <c r="ET28" s="20"/>
      <c r="EU28" s="20"/>
      <c r="EV28" s="20"/>
      <c r="EW28" s="20"/>
      <c r="EX28" s="20"/>
      <c r="EY28" s="20"/>
      <c r="EZ28" s="20"/>
      <c r="FA28" s="20"/>
      <c r="FB28" s="20"/>
      <c r="FC28" s="20"/>
      <c r="FD28" s="20"/>
      <c r="FE28" s="20"/>
      <c r="FF28" s="20"/>
      <c r="FG28" s="20"/>
      <c r="FH28" s="20"/>
      <c r="FI28" s="20"/>
      <c r="FJ28" s="20"/>
      <c r="FK28" s="20"/>
      <c r="FL28" s="20"/>
      <c r="FM28" s="20"/>
      <c r="FN28" s="20"/>
      <c r="FO28" s="20"/>
      <c r="FP28" s="20"/>
      <c r="FQ28" s="20"/>
      <c r="FR28" s="20"/>
      <c r="FS28" s="20"/>
      <c r="FT28" s="20"/>
      <c r="FU28" s="20"/>
      <c r="FV28" s="20"/>
      <c r="FW28" s="20"/>
      <c r="FX28" s="20"/>
      <c r="FY28" s="20"/>
      <c r="FZ28" s="20"/>
      <c r="GA28" s="20"/>
      <c r="GB28" s="20"/>
      <c r="GC28" s="20"/>
      <c r="GD28" s="20"/>
      <c r="GE28" s="20"/>
      <c r="GF28" s="20"/>
      <c r="GG28" s="20"/>
      <c r="GH28" s="20"/>
      <c r="GI28" s="20"/>
      <c r="GJ28" s="20"/>
      <c r="GK28" s="20"/>
      <c r="GL28" s="20"/>
      <c r="GM28" s="20"/>
      <c r="GN28" s="20"/>
      <c r="GO28" s="20"/>
      <c r="GP28" s="20"/>
      <c r="GQ28" s="20"/>
      <c r="GR28" s="20"/>
      <c r="GS28" s="20"/>
      <c r="GT28" s="20"/>
      <c r="GU28" s="20"/>
      <c r="GV28" s="20"/>
      <c r="GW28" s="20"/>
      <c r="GX28" s="20"/>
      <c r="GY28" s="20"/>
      <c r="GZ28" s="20"/>
      <c r="HA28" s="20"/>
      <c r="HB28" s="20"/>
      <c r="HC28" s="20"/>
      <c r="HD28" s="20"/>
      <c r="HE28" s="20"/>
      <c r="HF28" s="20"/>
      <c r="HG28" s="20"/>
      <c r="HH28" s="20"/>
      <c r="HI28" s="20"/>
      <c r="HJ28" s="20"/>
      <c r="HK28" s="20"/>
      <c r="HL28" s="20"/>
      <c r="HM28" s="20"/>
      <c r="HN28" s="20"/>
      <c r="HO28" s="20"/>
      <c r="HP28" s="20"/>
      <c r="HQ28" s="20"/>
      <c r="HR28" s="20"/>
      <c r="HS28" s="20"/>
      <c r="HT28" s="20"/>
      <c r="HU28" s="20"/>
      <c r="HV28" s="20"/>
      <c r="HW28" s="20"/>
      <c r="HX28" s="20"/>
      <c r="HY28" s="20"/>
      <c r="HZ28" s="20"/>
      <c r="IA28" s="20"/>
      <c r="IB28" s="20"/>
      <c r="IC28" s="20"/>
      <c r="ID28" s="20"/>
      <c r="IE28" s="20"/>
      <c r="IF28" s="20"/>
      <c r="IG28" s="20"/>
      <c r="IH28" s="20"/>
      <c r="II28" s="20"/>
      <c r="IJ28" s="20"/>
      <c r="IK28" s="20"/>
      <c r="IL28" s="20"/>
      <c r="IM28" s="20"/>
      <c r="IN28" s="20"/>
      <c r="IO28" s="20"/>
      <c r="IP28" s="20"/>
      <c r="IQ28" s="20"/>
      <c r="IR28" s="20"/>
      <c r="IS28" s="20"/>
      <c r="IT28" s="20"/>
    </row>
    <row r="29" spans="1:254" ht="15.6" x14ac:dyDescent="0.3">
      <c r="B29" t="s">
        <v>516</v>
      </c>
      <c r="C29" t="s">
        <v>521</v>
      </c>
      <c r="D29" s="21">
        <f>(AM18+AP18+AS18+AV18)/4</f>
        <v>0</v>
      </c>
      <c r="E29">
        <f t="shared" si="13"/>
        <v>0</v>
      </c>
      <c r="DT29" s="20"/>
      <c r="DU29" s="20"/>
      <c r="DV29" s="20"/>
      <c r="DW29" s="20"/>
      <c r="DX29" s="20"/>
      <c r="DY29" s="20"/>
      <c r="DZ29" s="20"/>
      <c r="EA29" s="20"/>
      <c r="EB29" s="20"/>
      <c r="EC29" s="20"/>
      <c r="ED29" s="20"/>
      <c r="EE29" s="20"/>
      <c r="EF29" s="20"/>
      <c r="EG29" s="20"/>
      <c r="EH29" s="20"/>
      <c r="EI29" s="20"/>
      <c r="EJ29" s="20"/>
      <c r="EK29" s="20"/>
      <c r="EL29" s="20"/>
      <c r="EM29" s="20"/>
      <c r="EN29" s="20"/>
      <c r="EO29" s="20"/>
      <c r="EP29" s="20"/>
      <c r="EQ29" s="20"/>
      <c r="ER29" s="20"/>
      <c r="ES29" s="20"/>
      <c r="ET29" s="20"/>
      <c r="EU29" s="20"/>
      <c r="EV29" s="20"/>
      <c r="EW29" s="20"/>
      <c r="EX29" s="20"/>
      <c r="EY29" s="20"/>
      <c r="EZ29" s="20"/>
      <c r="FA29" s="20"/>
      <c r="FB29" s="20"/>
      <c r="FC29" s="20"/>
      <c r="FD29" s="20"/>
      <c r="FE29" s="20"/>
      <c r="FF29" s="20"/>
      <c r="FG29" s="20"/>
      <c r="FH29" s="20"/>
      <c r="FI29" s="20"/>
      <c r="FJ29" s="20"/>
      <c r="FK29" s="20"/>
      <c r="FL29" s="20"/>
      <c r="FM29" s="20"/>
      <c r="FN29" s="20"/>
      <c r="FO29" s="20"/>
      <c r="FP29" s="20"/>
      <c r="FQ29" s="20"/>
      <c r="FR29" s="20"/>
      <c r="FS29" s="20"/>
      <c r="FT29" s="20"/>
      <c r="FU29" s="20"/>
      <c r="FV29" s="20"/>
      <c r="FW29" s="20"/>
      <c r="FX29" s="20"/>
      <c r="FY29" s="20"/>
      <c r="FZ29" s="20"/>
      <c r="GA29" s="20"/>
      <c r="GB29" s="20"/>
      <c r="GC29" s="20"/>
      <c r="GD29" s="20"/>
      <c r="GE29" s="20"/>
      <c r="GF29" s="20"/>
      <c r="GG29" s="20"/>
      <c r="GH29" s="20"/>
      <c r="GI29" s="20"/>
      <c r="GJ29" s="20"/>
      <c r="GK29" s="20"/>
      <c r="GL29" s="20"/>
      <c r="GM29" s="20"/>
      <c r="GN29" s="20"/>
      <c r="GO29" s="20"/>
      <c r="GP29" s="20"/>
      <c r="GQ29" s="20"/>
      <c r="GR29" s="20"/>
      <c r="GS29" s="20"/>
      <c r="GT29" s="20"/>
      <c r="GU29" s="20"/>
      <c r="GV29" s="20"/>
      <c r="GW29" s="20"/>
      <c r="GX29" s="20"/>
      <c r="GY29" s="20"/>
      <c r="GZ29" s="20"/>
      <c r="HA29" s="20"/>
      <c r="HB29" s="20"/>
      <c r="HC29" s="20"/>
      <c r="HD29" s="20"/>
      <c r="HE29" s="20"/>
      <c r="HF29" s="20"/>
      <c r="HG29" s="20"/>
      <c r="HH29" s="20"/>
      <c r="HI29" s="20"/>
      <c r="HJ29" s="20"/>
      <c r="HK29" s="20"/>
      <c r="HL29" s="20"/>
      <c r="HM29" s="20"/>
      <c r="HN29" s="20"/>
      <c r="HO29" s="20"/>
      <c r="HP29" s="20"/>
      <c r="HQ29" s="20"/>
      <c r="HR29" s="20"/>
      <c r="HS29" s="20"/>
      <c r="HT29" s="20"/>
      <c r="HU29" s="20"/>
      <c r="HV29" s="20"/>
      <c r="HW29" s="20"/>
      <c r="HX29" s="20"/>
      <c r="HY29" s="20"/>
      <c r="HZ29" s="20"/>
      <c r="IA29" s="20"/>
      <c r="IB29" s="20"/>
      <c r="IC29" s="20"/>
      <c r="ID29" s="20"/>
      <c r="IE29" s="20"/>
      <c r="IF29" s="20"/>
      <c r="IG29" s="20"/>
      <c r="IH29" s="20"/>
      <c r="II29" s="20"/>
      <c r="IJ29" s="20"/>
      <c r="IK29" s="20"/>
      <c r="IL29" s="20"/>
      <c r="IM29" s="20"/>
      <c r="IN29" s="20"/>
      <c r="IO29" s="20"/>
      <c r="IP29" s="20"/>
      <c r="IQ29" s="20"/>
      <c r="IR29" s="20"/>
      <c r="IS29" s="20"/>
      <c r="IT29" s="20"/>
    </row>
    <row r="30" spans="1:254" ht="15.6" x14ac:dyDescent="0.3">
      <c r="B30" t="s">
        <v>517</v>
      </c>
      <c r="C30" t="s">
        <v>521</v>
      </c>
      <c r="D30" s="21">
        <f>(AN18+AQ18+AT18+AW18)/4</f>
        <v>75</v>
      </c>
      <c r="E30">
        <f t="shared" si="13"/>
        <v>18.75</v>
      </c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  <c r="FF30" s="20"/>
      <c r="FG30" s="20"/>
      <c r="FH30" s="20"/>
      <c r="FI30" s="20"/>
      <c r="FJ30" s="20"/>
      <c r="FK30" s="20"/>
      <c r="FL30" s="20"/>
      <c r="FM30" s="20"/>
      <c r="FN30" s="20"/>
      <c r="FO30" s="20"/>
      <c r="FP30" s="20"/>
      <c r="FQ30" s="20"/>
      <c r="FR30" s="20"/>
      <c r="FS30" s="20"/>
      <c r="FT30" s="20"/>
      <c r="FU30" s="20"/>
      <c r="FV30" s="20"/>
      <c r="FW30" s="20"/>
      <c r="FX30" s="20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  <c r="GJ30" s="20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0"/>
      <c r="GV30" s="20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  <c r="HN30" s="20"/>
      <c r="HO30" s="20"/>
      <c r="HP30" s="20"/>
      <c r="HQ30" s="20"/>
      <c r="HR30" s="20"/>
      <c r="HS30" s="20"/>
      <c r="HT30" s="20"/>
      <c r="HU30" s="20"/>
      <c r="HV30" s="20"/>
      <c r="HW30" s="20"/>
      <c r="HX30" s="20"/>
      <c r="HY30" s="20"/>
      <c r="HZ30" s="20"/>
      <c r="IA30" s="20"/>
      <c r="IB30" s="20"/>
      <c r="IC30" s="20"/>
      <c r="ID30" s="20"/>
      <c r="IE30" s="20"/>
      <c r="IF30" s="20"/>
      <c r="IG30" s="20"/>
      <c r="IH30" s="20"/>
      <c r="II30" s="20"/>
      <c r="IJ30" s="20"/>
      <c r="IK30" s="20"/>
      <c r="IL30" s="20"/>
      <c r="IM30" s="20"/>
      <c r="IN30" s="20"/>
      <c r="IO30" s="20"/>
      <c r="IP30" s="20"/>
      <c r="IQ30" s="20"/>
      <c r="IR30" s="20"/>
      <c r="IS30" s="20"/>
      <c r="IT30" s="20"/>
    </row>
    <row r="31" spans="1:254" ht="15.6" x14ac:dyDescent="0.3">
      <c r="B31" t="s">
        <v>518</v>
      </c>
      <c r="C31" t="s">
        <v>521</v>
      </c>
      <c r="D31" s="21">
        <f>(AO18+AR18+AU18+AX18)/4</f>
        <v>25</v>
      </c>
      <c r="E31">
        <f t="shared" si="13"/>
        <v>6.25</v>
      </c>
      <c r="DT31" s="20"/>
      <c r="DU31" s="20"/>
      <c r="DV31" s="20"/>
      <c r="DW31" s="20"/>
      <c r="DX31" s="20"/>
      <c r="DY31" s="20"/>
      <c r="DZ31" s="20"/>
      <c r="EA31" s="20"/>
      <c r="EB31" s="20"/>
      <c r="EC31" s="20"/>
      <c r="ED31" s="20"/>
      <c r="EE31" s="20"/>
      <c r="EF31" s="20"/>
      <c r="EG31" s="20"/>
      <c r="EH31" s="20"/>
      <c r="EI31" s="20"/>
      <c r="EJ31" s="20"/>
      <c r="EK31" s="20"/>
      <c r="EL31" s="20"/>
      <c r="EM31" s="20"/>
      <c r="EN31" s="20"/>
      <c r="EO31" s="20"/>
      <c r="EP31" s="20"/>
      <c r="EQ31" s="20"/>
      <c r="ER31" s="20"/>
      <c r="ES31" s="20"/>
      <c r="ET31" s="20"/>
      <c r="EU31" s="20"/>
      <c r="EV31" s="20"/>
      <c r="EW31" s="20"/>
      <c r="EX31" s="20"/>
      <c r="EY31" s="20"/>
      <c r="EZ31" s="20"/>
      <c r="FA31" s="20"/>
      <c r="FB31" s="20"/>
      <c r="FC31" s="20"/>
      <c r="FD31" s="20"/>
      <c r="FE31" s="20"/>
      <c r="FF31" s="20"/>
      <c r="FG31" s="20"/>
      <c r="FH31" s="20"/>
      <c r="FI31" s="20"/>
      <c r="FJ31" s="20"/>
      <c r="FK31" s="20"/>
      <c r="FL31" s="20"/>
      <c r="FM31" s="20"/>
      <c r="FN31" s="20"/>
      <c r="FO31" s="20"/>
      <c r="FP31" s="20"/>
      <c r="FQ31" s="20"/>
      <c r="FR31" s="20"/>
      <c r="FS31" s="20"/>
      <c r="FT31" s="20"/>
      <c r="FU31" s="20"/>
      <c r="FV31" s="20"/>
      <c r="FW31" s="20"/>
      <c r="FX31" s="20"/>
      <c r="FY31" s="20"/>
      <c r="FZ31" s="20"/>
      <c r="GA31" s="20"/>
      <c r="GB31" s="20"/>
      <c r="GC31" s="20"/>
      <c r="GD31" s="20"/>
      <c r="GE31" s="20"/>
      <c r="GF31" s="20"/>
      <c r="GG31" s="20"/>
      <c r="GH31" s="20"/>
      <c r="GI31" s="20"/>
      <c r="GJ31" s="20"/>
      <c r="GK31" s="20"/>
      <c r="GL31" s="20"/>
      <c r="GM31" s="20"/>
      <c r="GN31" s="20"/>
      <c r="GO31" s="20"/>
      <c r="GP31" s="20"/>
      <c r="GQ31" s="20"/>
      <c r="GR31" s="20"/>
      <c r="GS31" s="20"/>
      <c r="GT31" s="20"/>
      <c r="GU31" s="20"/>
      <c r="GV31" s="20"/>
      <c r="GW31" s="20"/>
      <c r="GX31" s="20"/>
      <c r="GY31" s="20"/>
      <c r="GZ31" s="20"/>
      <c r="HA31" s="20"/>
      <c r="HB31" s="20"/>
      <c r="HC31" s="20"/>
      <c r="HD31" s="20"/>
      <c r="HE31" s="20"/>
      <c r="HF31" s="20"/>
      <c r="HG31" s="20"/>
      <c r="HH31" s="20"/>
      <c r="HI31" s="20"/>
      <c r="HJ31" s="20"/>
      <c r="HK31" s="20"/>
      <c r="HL31" s="20"/>
      <c r="HM31" s="20"/>
      <c r="HN31" s="20"/>
      <c r="HO31" s="20"/>
      <c r="HP31" s="20"/>
      <c r="HQ31" s="20"/>
      <c r="HR31" s="20"/>
      <c r="HS31" s="20"/>
      <c r="HT31" s="20"/>
      <c r="HU31" s="20"/>
      <c r="HV31" s="20"/>
      <c r="HW31" s="20"/>
      <c r="HX31" s="20"/>
      <c r="HY31" s="20"/>
      <c r="HZ31" s="20"/>
      <c r="IA31" s="20"/>
      <c r="IB31" s="20"/>
      <c r="IC31" s="20"/>
      <c r="ID31" s="20"/>
      <c r="IE31" s="20"/>
      <c r="IF31" s="20"/>
      <c r="IG31" s="20"/>
      <c r="IH31" s="20"/>
      <c r="II31" s="20"/>
      <c r="IJ31" s="20"/>
      <c r="IK31" s="20"/>
      <c r="IL31" s="20"/>
      <c r="IM31" s="20"/>
      <c r="IN31" s="20"/>
      <c r="IO31" s="20"/>
      <c r="IP31" s="20"/>
      <c r="IQ31" s="20"/>
      <c r="IR31" s="20"/>
      <c r="IS31" s="20"/>
      <c r="IT31" s="20"/>
    </row>
    <row r="32" spans="1:254" ht="15.6" x14ac:dyDescent="0.3">
      <c r="D32" s="17">
        <f>SUM(D29:D31)</f>
        <v>100</v>
      </c>
      <c r="E32" s="18">
        <f>SUM(E29:E31)</f>
        <v>25</v>
      </c>
      <c r="DT32" s="20"/>
      <c r="DU32" s="20"/>
      <c r="DV32" s="20"/>
      <c r="DW32" s="20"/>
      <c r="DX32" s="20"/>
      <c r="DY32" s="20"/>
      <c r="DZ32" s="20"/>
      <c r="EA32" s="20"/>
      <c r="EB32" s="20"/>
      <c r="EC32" s="20"/>
      <c r="ED32" s="20"/>
      <c r="EE32" s="20"/>
      <c r="EF32" s="20"/>
      <c r="EG32" s="20"/>
      <c r="EH32" s="20"/>
      <c r="EI32" s="20"/>
      <c r="EJ32" s="20"/>
      <c r="EK32" s="20"/>
      <c r="EL32" s="20"/>
      <c r="EM32" s="20"/>
      <c r="EN32" s="20"/>
      <c r="EO32" s="20"/>
      <c r="EP32" s="20"/>
      <c r="EQ32" s="20"/>
      <c r="ER32" s="20"/>
      <c r="ES32" s="20"/>
      <c r="ET32" s="20"/>
      <c r="EU32" s="20"/>
      <c r="EV32" s="20"/>
      <c r="EW32" s="20"/>
      <c r="EX32" s="20"/>
      <c r="EY32" s="20"/>
      <c r="EZ32" s="20"/>
      <c r="FA32" s="20"/>
      <c r="FB32" s="20"/>
      <c r="FC32" s="20"/>
      <c r="FD32" s="20"/>
      <c r="FE32" s="20"/>
      <c r="FF32" s="20"/>
      <c r="FG32" s="20"/>
      <c r="FH32" s="20"/>
      <c r="FI32" s="20"/>
      <c r="FJ32" s="20"/>
      <c r="FK32" s="20"/>
      <c r="FL32" s="20"/>
      <c r="FM32" s="20"/>
      <c r="FN32" s="20"/>
      <c r="FO32" s="20"/>
      <c r="FP32" s="20"/>
      <c r="FQ32" s="20"/>
      <c r="FR32" s="20"/>
      <c r="FS32" s="20"/>
      <c r="FT32" s="20"/>
      <c r="FU32" s="20"/>
      <c r="FV32" s="20"/>
      <c r="FW32" s="20"/>
      <c r="FX32" s="20"/>
      <c r="FY32" s="20"/>
      <c r="FZ32" s="20"/>
      <c r="GA32" s="20"/>
      <c r="GB32" s="20"/>
      <c r="GC32" s="20"/>
      <c r="GD32" s="20"/>
      <c r="GE32" s="20"/>
      <c r="GF32" s="20"/>
      <c r="GG32" s="20"/>
      <c r="GH32" s="20"/>
      <c r="GI32" s="20"/>
      <c r="GJ32" s="20"/>
      <c r="GK32" s="20"/>
      <c r="GL32" s="20"/>
      <c r="GM32" s="20"/>
      <c r="GN32" s="20"/>
      <c r="GO32" s="20"/>
      <c r="GP32" s="20"/>
      <c r="GQ32" s="20"/>
      <c r="GR32" s="20"/>
      <c r="GS32" s="20"/>
      <c r="GT32" s="20"/>
      <c r="GU32" s="20"/>
      <c r="GV32" s="20"/>
      <c r="GW32" s="20"/>
      <c r="GX32" s="20"/>
      <c r="GY32" s="20"/>
      <c r="GZ32" s="20"/>
      <c r="HA32" s="20"/>
      <c r="HB32" s="20"/>
      <c r="HC32" s="20"/>
      <c r="HD32" s="20"/>
      <c r="HE32" s="20"/>
      <c r="HF32" s="20"/>
      <c r="HG32" s="20"/>
      <c r="HH32" s="20"/>
      <c r="HI32" s="20"/>
      <c r="HJ32" s="20"/>
      <c r="HK32" s="20"/>
      <c r="HL32" s="20"/>
      <c r="HM32" s="20"/>
      <c r="HN32" s="20"/>
      <c r="HO32" s="20"/>
      <c r="HP32" s="20"/>
      <c r="HQ32" s="20"/>
      <c r="HR32" s="20"/>
      <c r="HS32" s="20"/>
      <c r="HT32" s="20"/>
      <c r="HU32" s="20"/>
      <c r="HV32" s="20"/>
      <c r="HW32" s="20"/>
      <c r="HX32" s="20"/>
      <c r="HY32" s="20"/>
      <c r="HZ32" s="20"/>
      <c r="IA32" s="20"/>
      <c r="IB32" s="20"/>
      <c r="IC32" s="20"/>
      <c r="ID32" s="20"/>
      <c r="IE32" s="20"/>
      <c r="IF32" s="20"/>
      <c r="IG32" s="20"/>
      <c r="IH32" s="20"/>
      <c r="II32" s="20"/>
      <c r="IJ32" s="20"/>
      <c r="IK32" s="20"/>
      <c r="IL32" s="20"/>
      <c r="IM32" s="20"/>
      <c r="IN32" s="20"/>
      <c r="IO32" s="20"/>
      <c r="IP32" s="20"/>
      <c r="IQ32" s="20"/>
      <c r="IR32" s="20"/>
      <c r="IS32" s="20"/>
      <c r="IT32" s="20"/>
    </row>
    <row r="33" spans="2:254" ht="15.6" x14ac:dyDescent="0.3">
      <c r="B33" t="s">
        <v>516</v>
      </c>
      <c r="C33" t="s">
        <v>522</v>
      </c>
      <c r="D33" s="21">
        <f>(AY18+BB18+BE18+BH18+BK18+BN18+BQ18+BT18+BW18+BZ18+CC18+CF18+CI18+CL18+CO18+CR18+CU18+CX18+DA18+DD18)/20</f>
        <v>10</v>
      </c>
      <c r="E33">
        <f t="shared" si="13"/>
        <v>2.5</v>
      </c>
      <c r="DT33" s="20"/>
      <c r="DU33" s="20"/>
      <c r="DV33" s="20"/>
      <c r="DW33" s="20"/>
      <c r="DX33" s="20"/>
      <c r="DY33" s="20"/>
      <c r="DZ33" s="20"/>
      <c r="EA33" s="20"/>
      <c r="EB33" s="20"/>
      <c r="EC33" s="20"/>
      <c r="ED33" s="20"/>
      <c r="EE33" s="20"/>
      <c r="EF33" s="20"/>
      <c r="EG33" s="20"/>
      <c r="EH33" s="20"/>
      <c r="EI33" s="20"/>
      <c r="EJ33" s="20"/>
      <c r="EK33" s="20"/>
      <c r="EL33" s="20"/>
      <c r="EM33" s="20"/>
      <c r="EN33" s="20"/>
      <c r="EO33" s="20"/>
      <c r="EP33" s="20"/>
      <c r="EQ33" s="20"/>
      <c r="ER33" s="20"/>
      <c r="ES33" s="20"/>
      <c r="ET33" s="20"/>
      <c r="EU33" s="20"/>
      <c r="EV33" s="20"/>
      <c r="EW33" s="20"/>
      <c r="EX33" s="20"/>
      <c r="EY33" s="20"/>
      <c r="EZ33" s="20"/>
      <c r="FA33" s="20"/>
      <c r="FB33" s="20"/>
      <c r="FC33" s="20"/>
      <c r="FD33" s="20"/>
      <c r="FE33" s="20"/>
      <c r="FF33" s="20"/>
      <c r="FG33" s="20"/>
      <c r="FH33" s="20"/>
      <c r="FI33" s="20"/>
      <c r="FJ33" s="20"/>
      <c r="FK33" s="20"/>
      <c r="FL33" s="20"/>
      <c r="FM33" s="20"/>
      <c r="FN33" s="20"/>
      <c r="FO33" s="20"/>
      <c r="FP33" s="20"/>
      <c r="FQ33" s="20"/>
      <c r="FR33" s="20"/>
      <c r="FS33" s="20"/>
      <c r="FT33" s="20"/>
      <c r="FU33" s="20"/>
      <c r="FV33" s="20"/>
      <c r="FW33" s="20"/>
      <c r="FX33" s="20"/>
      <c r="FY33" s="20"/>
      <c r="FZ33" s="20"/>
      <c r="GA33" s="20"/>
      <c r="GB33" s="20"/>
      <c r="GC33" s="20"/>
      <c r="GD33" s="20"/>
      <c r="GE33" s="20"/>
      <c r="GF33" s="20"/>
      <c r="GG33" s="20"/>
      <c r="GH33" s="20"/>
      <c r="GI33" s="20"/>
      <c r="GJ33" s="20"/>
      <c r="GK33" s="20"/>
      <c r="GL33" s="20"/>
      <c r="GM33" s="20"/>
      <c r="GN33" s="20"/>
      <c r="GO33" s="20"/>
      <c r="GP33" s="20"/>
      <c r="GQ33" s="20"/>
      <c r="GR33" s="20"/>
      <c r="GS33" s="20"/>
      <c r="GT33" s="20"/>
      <c r="GU33" s="20"/>
      <c r="GV33" s="20"/>
      <c r="GW33" s="20"/>
      <c r="GX33" s="20"/>
      <c r="GY33" s="20"/>
      <c r="GZ33" s="20"/>
      <c r="HA33" s="20"/>
      <c r="HB33" s="20"/>
      <c r="HC33" s="20"/>
      <c r="HD33" s="20"/>
      <c r="HE33" s="20"/>
      <c r="HF33" s="20"/>
      <c r="HG33" s="20"/>
      <c r="HH33" s="20"/>
      <c r="HI33" s="20"/>
      <c r="HJ33" s="20"/>
      <c r="HK33" s="20"/>
      <c r="HL33" s="20"/>
      <c r="HM33" s="20"/>
      <c r="HN33" s="20"/>
      <c r="HO33" s="20"/>
      <c r="HP33" s="20"/>
      <c r="HQ33" s="20"/>
      <c r="HR33" s="20"/>
      <c r="HS33" s="20"/>
      <c r="HT33" s="20"/>
      <c r="HU33" s="20"/>
      <c r="HV33" s="20"/>
      <c r="HW33" s="20"/>
      <c r="HX33" s="20"/>
      <c r="HY33" s="20"/>
      <c r="HZ33" s="20"/>
      <c r="IA33" s="20"/>
      <c r="IB33" s="20"/>
      <c r="IC33" s="20"/>
      <c r="ID33" s="20"/>
      <c r="IE33" s="20"/>
      <c r="IF33" s="20"/>
      <c r="IG33" s="20"/>
      <c r="IH33" s="20"/>
      <c r="II33" s="20"/>
      <c r="IJ33" s="20"/>
      <c r="IK33" s="20"/>
      <c r="IL33" s="20"/>
      <c r="IM33" s="20"/>
      <c r="IN33" s="20"/>
      <c r="IO33" s="20"/>
      <c r="IP33" s="20"/>
      <c r="IQ33" s="20"/>
      <c r="IR33" s="20"/>
      <c r="IS33" s="20"/>
      <c r="IT33" s="20"/>
    </row>
    <row r="34" spans="2:254" ht="15.6" x14ac:dyDescent="0.3">
      <c r="B34" t="s">
        <v>517</v>
      </c>
      <c r="C34" t="s">
        <v>522</v>
      </c>
      <c r="D34" s="21">
        <f>(AZ18+BC18+BF18+BI18+BL18+BO18+BR18+BU18+BX18+CA18+CD18+CG18+CJ18+CM18+CP18+CS18+CV18+CY18+DB18+DE18)/20</f>
        <v>85</v>
      </c>
      <c r="E34">
        <f t="shared" si="13"/>
        <v>21.25</v>
      </c>
      <c r="DT34" s="20"/>
      <c r="DU34" s="20"/>
      <c r="DV34" s="20"/>
      <c r="DW34" s="20"/>
      <c r="DX34" s="20"/>
      <c r="DY34" s="20"/>
      <c r="DZ34" s="20"/>
      <c r="EA34" s="20"/>
      <c r="EB34" s="20"/>
      <c r="EC34" s="20"/>
      <c r="ED34" s="20"/>
      <c r="EE34" s="20"/>
      <c r="EF34" s="20"/>
      <c r="EG34" s="20"/>
      <c r="EH34" s="20"/>
      <c r="EI34" s="20"/>
      <c r="EJ34" s="20"/>
      <c r="EK34" s="20"/>
      <c r="EL34" s="20"/>
      <c r="EM34" s="20"/>
      <c r="EN34" s="20"/>
      <c r="EO34" s="20"/>
      <c r="EP34" s="20"/>
      <c r="EQ34" s="20"/>
      <c r="ER34" s="20"/>
      <c r="ES34" s="20"/>
      <c r="ET34" s="20"/>
      <c r="EU34" s="20"/>
      <c r="EV34" s="20"/>
      <c r="EW34" s="20"/>
      <c r="EX34" s="20"/>
      <c r="EY34" s="20"/>
      <c r="EZ34" s="20"/>
      <c r="FA34" s="20"/>
      <c r="FB34" s="20"/>
      <c r="FC34" s="20"/>
      <c r="FD34" s="20"/>
      <c r="FE34" s="20"/>
      <c r="FF34" s="20"/>
      <c r="FG34" s="20"/>
      <c r="FH34" s="20"/>
      <c r="FI34" s="20"/>
      <c r="FJ34" s="20"/>
      <c r="FK34" s="20"/>
      <c r="FL34" s="20"/>
      <c r="FM34" s="20"/>
      <c r="FN34" s="20"/>
      <c r="FO34" s="20"/>
      <c r="FP34" s="20"/>
      <c r="FQ34" s="20"/>
      <c r="FR34" s="20"/>
      <c r="FS34" s="20"/>
      <c r="FT34" s="20"/>
      <c r="FU34" s="20"/>
      <c r="FV34" s="20"/>
      <c r="FW34" s="20"/>
      <c r="FX34" s="20"/>
      <c r="FY34" s="20"/>
      <c r="FZ34" s="20"/>
      <c r="GA34" s="20"/>
      <c r="GB34" s="20"/>
      <c r="GC34" s="20"/>
      <c r="GD34" s="20"/>
      <c r="GE34" s="20"/>
      <c r="GF34" s="20"/>
      <c r="GG34" s="20"/>
      <c r="GH34" s="20"/>
      <c r="GI34" s="20"/>
      <c r="GJ34" s="20"/>
      <c r="GK34" s="20"/>
      <c r="GL34" s="20"/>
      <c r="GM34" s="20"/>
      <c r="GN34" s="20"/>
      <c r="GO34" s="20"/>
      <c r="GP34" s="20"/>
      <c r="GQ34" s="20"/>
      <c r="GR34" s="20"/>
      <c r="GS34" s="20"/>
      <c r="GT34" s="20"/>
      <c r="GU34" s="20"/>
      <c r="GV34" s="20"/>
      <c r="GW34" s="20"/>
      <c r="GX34" s="20"/>
      <c r="GY34" s="20"/>
      <c r="GZ34" s="20"/>
      <c r="HA34" s="20"/>
      <c r="HB34" s="20"/>
      <c r="HC34" s="20"/>
      <c r="HD34" s="20"/>
      <c r="HE34" s="20"/>
      <c r="HF34" s="20"/>
      <c r="HG34" s="20"/>
      <c r="HH34" s="20"/>
      <c r="HI34" s="20"/>
      <c r="HJ34" s="20"/>
      <c r="HK34" s="20"/>
      <c r="HL34" s="20"/>
      <c r="HM34" s="20"/>
      <c r="HN34" s="20"/>
      <c r="HO34" s="20"/>
      <c r="HP34" s="20"/>
      <c r="HQ34" s="20"/>
      <c r="HR34" s="20"/>
      <c r="HS34" s="20"/>
      <c r="HT34" s="20"/>
      <c r="HU34" s="20"/>
      <c r="HV34" s="20"/>
      <c r="HW34" s="20"/>
      <c r="HX34" s="20"/>
      <c r="HY34" s="20"/>
      <c r="HZ34" s="20"/>
      <c r="IA34" s="20"/>
      <c r="IB34" s="20"/>
      <c r="IC34" s="20"/>
      <c r="ID34" s="20"/>
      <c r="IE34" s="20"/>
      <c r="IF34" s="20"/>
      <c r="IG34" s="20"/>
      <c r="IH34" s="20"/>
      <c r="II34" s="20"/>
      <c r="IJ34" s="20"/>
      <c r="IK34" s="20"/>
      <c r="IL34" s="20"/>
      <c r="IM34" s="20"/>
      <c r="IN34" s="20"/>
      <c r="IO34" s="20"/>
      <c r="IP34" s="20"/>
      <c r="IQ34" s="20"/>
      <c r="IR34" s="20"/>
      <c r="IS34" s="20"/>
      <c r="IT34" s="20"/>
    </row>
    <row r="35" spans="2:254" ht="15.6" x14ac:dyDescent="0.3">
      <c r="B35" t="s">
        <v>518</v>
      </c>
      <c r="C35" t="s">
        <v>522</v>
      </c>
      <c r="D35" s="21">
        <f>(BA18+BD18+BG18+BJ18+BM18+BP18+BS18+BV18+BY18+CB18+CE18+CH18+CK18+CN18+CQ18+CT18+CW18+CZ18+DC18+DF18)/20</f>
        <v>5</v>
      </c>
      <c r="E35">
        <f t="shared" si="13"/>
        <v>1.25</v>
      </c>
      <c r="DT35" s="20"/>
      <c r="DU35" s="20"/>
      <c r="DV35" s="20"/>
      <c r="DW35" s="20"/>
      <c r="DX35" s="20"/>
      <c r="DY35" s="20"/>
      <c r="DZ35" s="20"/>
      <c r="EA35" s="20"/>
      <c r="EB35" s="20"/>
      <c r="EC35" s="20"/>
      <c r="ED35" s="20"/>
      <c r="EE35" s="20"/>
      <c r="EF35" s="20"/>
      <c r="EG35" s="20"/>
      <c r="EH35" s="20"/>
      <c r="EI35" s="20"/>
      <c r="EJ35" s="20"/>
      <c r="EK35" s="20"/>
      <c r="EL35" s="20"/>
      <c r="EM35" s="20"/>
      <c r="EN35" s="20"/>
      <c r="EO35" s="20"/>
      <c r="EP35" s="20"/>
      <c r="EQ35" s="20"/>
      <c r="ER35" s="20"/>
      <c r="ES35" s="20"/>
      <c r="ET35" s="20"/>
      <c r="EU35" s="20"/>
      <c r="EV35" s="20"/>
      <c r="EW35" s="20"/>
      <c r="EX35" s="20"/>
      <c r="EY35" s="20"/>
      <c r="EZ35" s="20"/>
      <c r="FA35" s="20"/>
      <c r="FB35" s="20"/>
      <c r="FC35" s="20"/>
      <c r="FD35" s="20"/>
      <c r="FE35" s="20"/>
      <c r="FF35" s="20"/>
      <c r="FG35" s="20"/>
      <c r="FH35" s="20"/>
      <c r="FI35" s="20"/>
      <c r="FJ35" s="20"/>
      <c r="FK35" s="20"/>
      <c r="FL35" s="20"/>
      <c r="FM35" s="20"/>
      <c r="FN35" s="20"/>
      <c r="FO35" s="20"/>
      <c r="FP35" s="20"/>
      <c r="FQ35" s="20"/>
      <c r="FR35" s="20"/>
      <c r="FS35" s="20"/>
      <c r="FT35" s="20"/>
      <c r="FU35" s="20"/>
      <c r="FV35" s="20"/>
      <c r="FW35" s="20"/>
      <c r="FX35" s="20"/>
      <c r="FY35" s="20"/>
      <c r="FZ35" s="20"/>
      <c r="GA35" s="20"/>
      <c r="GB35" s="20"/>
      <c r="GC35" s="20"/>
      <c r="GD35" s="20"/>
      <c r="GE35" s="20"/>
      <c r="GF35" s="20"/>
      <c r="GG35" s="20"/>
      <c r="GH35" s="20"/>
      <c r="GI35" s="20"/>
      <c r="GJ35" s="20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  <c r="HQ35" s="20"/>
      <c r="HR35" s="20"/>
      <c r="HS35" s="20"/>
      <c r="HT35" s="20"/>
      <c r="HU35" s="20"/>
      <c r="HV35" s="20"/>
      <c r="HW35" s="20"/>
      <c r="HX35" s="20"/>
      <c r="HY35" s="20"/>
      <c r="HZ35" s="20"/>
      <c r="IA35" s="20"/>
      <c r="IB35" s="20"/>
      <c r="IC35" s="20"/>
      <c r="ID35" s="20"/>
      <c r="IE35" s="20"/>
      <c r="IF35" s="20"/>
      <c r="IG35" s="20"/>
      <c r="IH35" s="20"/>
      <c r="II35" s="20"/>
      <c r="IJ35" s="20"/>
      <c r="IK35" s="20"/>
      <c r="IL35" s="20"/>
      <c r="IM35" s="20"/>
      <c r="IN35" s="20"/>
      <c r="IO35" s="20"/>
      <c r="IP35" s="20"/>
      <c r="IQ35" s="20"/>
      <c r="IR35" s="20"/>
      <c r="IS35" s="20"/>
      <c r="IT35" s="20"/>
    </row>
    <row r="36" spans="2:254" ht="15.6" x14ac:dyDescent="0.3">
      <c r="D36" s="18">
        <f>SUM(D33:D35)</f>
        <v>100</v>
      </c>
      <c r="E36" s="18">
        <f>SUM(E33:E35)</f>
        <v>25</v>
      </c>
      <c r="DT36" s="20"/>
      <c r="DU36" s="20"/>
      <c r="DV36" s="20"/>
      <c r="DW36" s="20"/>
      <c r="DX36" s="20"/>
      <c r="DY36" s="20"/>
      <c r="DZ36" s="20"/>
      <c r="EA36" s="20"/>
      <c r="EB36" s="20"/>
      <c r="EC36" s="20"/>
      <c r="ED36" s="20"/>
      <c r="EE36" s="20"/>
      <c r="EF36" s="20"/>
      <c r="EG36" s="20"/>
      <c r="EH36" s="20"/>
      <c r="EI36" s="20"/>
      <c r="EJ36" s="20"/>
      <c r="EK36" s="20"/>
      <c r="EL36" s="20"/>
      <c r="EM36" s="20"/>
      <c r="EN36" s="20"/>
      <c r="EO36" s="20"/>
      <c r="EP36" s="20"/>
      <c r="EQ36" s="20"/>
      <c r="ER36" s="20"/>
      <c r="ES36" s="20"/>
      <c r="ET36" s="20"/>
      <c r="EU36" s="20"/>
      <c r="EV36" s="20"/>
      <c r="EW36" s="20"/>
      <c r="EX36" s="20"/>
      <c r="EY36" s="20"/>
      <c r="EZ36" s="20"/>
      <c r="FA36" s="20"/>
      <c r="FB36" s="20"/>
      <c r="FC36" s="20"/>
      <c r="FD36" s="20"/>
      <c r="FE36" s="20"/>
      <c r="FF36" s="20"/>
      <c r="FG36" s="20"/>
      <c r="FH36" s="20"/>
      <c r="FI36" s="20"/>
      <c r="FJ36" s="20"/>
      <c r="FK36" s="20"/>
      <c r="FL36" s="20"/>
      <c r="FM36" s="20"/>
      <c r="FN36" s="20"/>
      <c r="FO36" s="20"/>
      <c r="FP36" s="20"/>
      <c r="FQ36" s="20"/>
      <c r="FR36" s="20"/>
      <c r="FS36" s="20"/>
      <c r="FT36" s="20"/>
      <c r="FU36" s="20"/>
      <c r="FV36" s="20"/>
      <c r="FW36" s="20"/>
      <c r="FX36" s="20"/>
      <c r="FY36" s="20"/>
      <c r="FZ36" s="20"/>
      <c r="GA36" s="20"/>
      <c r="GB36" s="20"/>
      <c r="GC36" s="20"/>
      <c r="GD36" s="20"/>
      <c r="GE36" s="20"/>
      <c r="GF36" s="20"/>
      <c r="GG36" s="20"/>
      <c r="GH36" s="20"/>
      <c r="GI36" s="20"/>
      <c r="GJ36" s="20"/>
      <c r="GK36" s="20"/>
      <c r="GL36" s="20"/>
      <c r="GM36" s="20"/>
      <c r="GN36" s="20"/>
      <c r="GO36" s="20"/>
      <c r="GP36" s="20"/>
      <c r="GQ36" s="20"/>
      <c r="GR36" s="20"/>
      <c r="GS36" s="20"/>
      <c r="GT36" s="20"/>
      <c r="GU36" s="20"/>
      <c r="GV36" s="20"/>
      <c r="GW36" s="20"/>
      <c r="GX36" s="20"/>
      <c r="GY36" s="20"/>
      <c r="GZ36" s="20"/>
      <c r="HA36" s="20"/>
      <c r="HB36" s="20"/>
      <c r="HC36" s="20"/>
      <c r="HD36" s="20"/>
      <c r="HE36" s="20"/>
      <c r="HF36" s="20"/>
      <c r="HG36" s="20"/>
      <c r="HH36" s="20"/>
      <c r="HI36" s="20"/>
      <c r="HJ36" s="20"/>
      <c r="HK36" s="20"/>
      <c r="HL36" s="20"/>
      <c r="HM36" s="20"/>
      <c r="HN36" s="20"/>
      <c r="HO36" s="20"/>
      <c r="HP36" s="20"/>
      <c r="HQ36" s="20"/>
      <c r="HR36" s="20"/>
      <c r="HS36" s="20"/>
      <c r="HT36" s="20"/>
      <c r="HU36" s="20"/>
      <c r="HV36" s="20"/>
      <c r="HW36" s="20"/>
      <c r="HX36" s="20"/>
      <c r="HY36" s="20"/>
      <c r="HZ36" s="20"/>
      <c r="IA36" s="20"/>
      <c r="IB36" s="20"/>
      <c r="IC36" s="20"/>
      <c r="ID36" s="20"/>
      <c r="IE36" s="20"/>
      <c r="IF36" s="20"/>
      <c r="IG36" s="20"/>
      <c r="IH36" s="20"/>
      <c r="II36" s="20"/>
      <c r="IJ36" s="20"/>
      <c r="IK36" s="20"/>
      <c r="IL36" s="20"/>
      <c r="IM36" s="20"/>
      <c r="IN36" s="20"/>
      <c r="IO36" s="20"/>
      <c r="IP36" s="20"/>
      <c r="IQ36" s="20"/>
      <c r="IR36" s="20"/>
      <c r="IS36" s="20"/>
      <c r="IT36" s="20"/>
    </row>
    <row r="37" spans="2:254" x14ac:dyDescent="0.3">
      <c r="B37" t="s">
        <v>516</v>
      </c>
      <c r="C37" t="s">
        <v>523</v>
      </c>
      <c r="D37" s="21">
        <f>(DG18+DJ18+DM18+DP18)/4</f>
        <v>25</v>
      </c>
      <c r="E37">
        <f t="shared" si="13"/>
        <v>6.25</v>
      </c>
    </row>
    <row r="38" spans="2:254" x14ac:dyDescent="0.3">
      <c r="B38" t="s">
        <v>517</v>
      </c>
      <c r="C38" t="s">
        <v>523</v>
      </c>
      <c r="D38" s="21">
        <f>(DH18+DK18+DN18+DQ18)/4</f>
        <v>75</v>
      </c>
      <c r="E38">
        <f t="shared" si="13"/>
        <v>18.75</v>
      </c>
    </row>
    <row r="39" spans="2:254" x14ac:dyDescent="0.3">
      <c r="B39" t="s">
        <v>518</v>
      </c>
      <c r="C39" t="s">
        <v>523</v>
      </c>
      <c r="D39" s="21">
        <f>(DI18+DL18+DO18+DR18)/4</f>
        <v>0</v>
      </c>
      <c r="E39">
        <f t="shared" si="13"/>
        <v>0</v>
      </c>
    </row>
    <row r="40" spans="2:254" x14ac:dyDescent="0.3">
      <c r="D40" s="18">
        <f>SUM(D37:D39)</f>
        <v>100</v>
      </c>
      <c r="E40" s="18">
        <f>SUM(E37:E39)</f>
        <v>25</v>
      </c>
    </row>
    <row r="41" spans="2:254" ht="37.5" customHeight="1" x14ac:dyDescent="0.3"/>
  </sheetData>
  <mergeCells count="100"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17:B17"/>
    <mergeCell ref="A18:B18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DP13:DR13"/>
    <mergeCell ref="DG13:DI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DJ13:DL13"/>
    <mergeCell ref="DM13:DO13"/>
    <mergeCell ref="AY12:BA12"/>
    <mergeCell ref="BT12:BV12"/>
    <mergeCell ref="CC12:CE12"/>
    <mergeCell ref="CF12:CH12"/>
    <mergeCell ref="CI12:CK12"/>
    <mergeCell ref="BW12:BY12"/>
    <mergeCell ref="BZ12:CB12"/>
    <mergeCell ref="DG12:DI12"/>
    <mergeCell ref="DJ12:DL12"/>
    <mergeCell ref="DM12:DO12"/>
    <mergeCell ref="DP12:DR12"/>
    <mergeCell ref="CL12:CN12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T41"/>
  <sheetViews>
    <sheetView topLeftCell="A14" zoomScale="60" zoomScaleNormal="60" workbookViewId="0">
      <selection activeCell="O50" sqref="O49:O50"/>
    </sheetView>
  </sheetViews>
  <sheetFormatPr defaultRowHeight="14.4" x14ac:dyDescent="0.3"/>
  <cols>
    <col min="2" max="2" width="30.33203125" customWidth="1"/>
  </cols>
  <sheetData>
    <row r="1" spans="1:254" ht="15.6" x14ac:dyDescent="0.3">
      <c r="A1" s="5"/>
      <c r="B1" s="11" cm="1">
        <f t="array" aca="1" ref="B1" ca="1">+D1+B1:AL1+B1:AO1+D1+B1:AL1+B1:AP1+B1:AQ1+D1+B1:AL1+B1:AR1+D1+B1:AL1+B1:1:1+B1:AL1</f>
        <v>0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54" ht="15.6" x14ac:dyDescent="0.3">
      <c r="A2" s="22" t="s">
        <v>830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6"/>
      <c r="S2" s="6"/>
      <c r="T2" s="6"/>
      <c r="U2" s="6"/>
      <c r="V2" s="6"/>
    </row>
    <row r="3" spans="1:254" ht="15.6" x14ac:dyDescent="0.3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54" ht="15.75" customHeight="1" x14ac:dyDescent="0.3">
      <c r="A4" s="23" t="s">
        <v>0</v>
      </c>
      <c r="B4" s="23" t="s">
        <v>1</v>
      </c>
      <c r="C4" s="24" t="s">
        <v>20</v>
      </c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38" t="s">
        <v>2</v>
      </c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40"/>
      <c r="BK4" s="33" t="s">
        <v>35</v>
      </c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41" t="s">
        <v>44</v>
      </c>
      <c r="CA4" s="42"/>
      <c r="CB4" s="42"/>
      <c r="CC4" s="42"/>
      <c r="CD4" s="42"/>
      <c r="CE4" s="42"/>
      <c r="CF4" s="42"/>
      <c r="CG4" s="42"/>
      <c r="CH4" s="42"/>
      <c r="CI4" s="42"/>
      <c r="CJ4" s="42"/>
      <c r="CK4" s="42"/>
      <c r="CL4" s="42"/>
      <c r="CM4" s="42"/>
      <c r="CN4" s="42"/>
      <c r="CO4" s="42"/>
      <c r="CP4" s="42"/>
      <c r="CQ4" s="42"/>
      <c r="CR4" s="42"/>
      <c r="CS4" s="42"/>
      <c r="CT4" s="42"/>
      <c r="CU4" s="42"/>
      <c r="CV4" s="42"/>
      <c r="CW4" s="42"/>
      <c r="CX4" s="42"/>
      <c r="CY4" s="42"/>
      <c r="CZ4" s="42"/>
      <c r="DA4" s="42"/>
      <c r="DB4" s="42"/>
      <c r="DC4" s="42"/>
      <c r="DD4" s="42"/>
      <c r="DE4" s="42"/>
      <c r="DF4" s="42"/>
      <c r="DG4" s="42"/>
      <c r="DH4" s="42"/>
      <c r="DI4" s="42"/>
      <c r="DJ4" s="42"/>
      <c r="DK4" s="42"/>
      <c r="DL4" s="42"/>
      <c r="DM4" s="42"/>
      <c r="DN4" s="42"/>
      <c r="DO4" s="42"/>
      <c r="DP4" s="42"/>
      <c r="DQ4" s="42"/>
      <c r="DR4" s="42"/>
      <c r="DS4" s="42"/>
      <c r="DT4" s="42"/>
      <c r="DU4" s="42"/>
      <c r="DV4" s="42"/>
      <c r="DW4" s="42"/>
      <c r="DX4" s="42"/>
      <c r="DY4" s="42"/>
      <c r="DZ4" s="42"/>
      <c r="EA4" s="42"/>
      <c r="EB4" s="42"/>
      <c r="EC4" s="42"/>
      <c r="ED4" s="42"/>
      <c r="EE4" s="42"/>
      <c r="EF4" s="42"/>
      <c r="EG4" s="42"/>
      <c r="EH4" s="42"/>
      <c r="EI4" s="42"/>
      <c r="EJ4" s="42"/>
      <c r="EK4" s="42"/>
      <c r="EL4" s="42"/>
      <c r="EM4" s="42"/>
      <c r="EN4" s="42"/>
      <c r="EO4" s="42"/>
      <c r="EP4" s="42"/>
      <c r="EQ4" s="42"/>
      <c r="ER4" s="42"/>
      <c r="ES4" s="42"/>
      <c r="ET4" s="42"/>
      <c r="EU4" s="42"/>
      <c r="EV4" s="43"/>
      <c r="EW4" s="36" t="s">
        <v>50</v>
      </c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</row>
    <row r="5" spans="1:254" ht="15.75" customHeight="1" x14ac:dyDescent="0.3">
      <c r="A5" s="23"/>
      <c r="B5" s="23"/>
      <c r="C5" s="25" t="s">
        <v>21</v>
      </c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 t="s">
        <v>19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7" t="s">
        <v>3</v>
      </c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 t="s">
        <v>230</v>
      </c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5" t="s">
        <v>231</v>
      </c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 t="s">
        <v>60</v>
      </c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35" t="s">
        <v>656</v>
      </c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 t="s">
        <v>75</v>
      </c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44" t="s">
        <v>87</v>
      </c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35" t="s">
        <v>46</v>
      </c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27" t="s">
        <v>51</v>
      </c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</row>
    <row r="6" spans="1:254" ht="15.6" hidden="1" x14ac:dyDescent="0.3">
      <c r="A6" s="23"/>
      <c r="B6" s="23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8"/>
      <c r="S6" s="8"/>
      <c r="T6" s="8"/>
      <c r="U6" s="8"/>
      <c r="V6" s="8"/>
      <c r="W6" s="8"/>
      <c r="X6" s="8"/>
      <c r="Y6" s="8"/>
      <c r="Z6" s="8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6" hidden="1" x14ac:dyDescent="0.3">
      <c r="A7" s="23"/>
      <c r="B7" s="23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8"/>
      <c r="S7" s="8"/>
      <c r="T7" s="8"/>
      <c r="U7" s="8"/>
      <c r="V7" s="8"/>
      <c r="W7" s="8"/>
      <c r="X7" s="8"/>
      <c r="Y7" s="8"/>
      <c r="Z7" s="8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6" hidden="1" x14ac:dyDescent="0.3">
      <c r="A8" s="23"/>
      <c r="B8" s="23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8"/>
      <c r="S8" s="8"/>
      <c r="T8" s="8"/>
      <c r="U8" s="8"/>
      <c r="V8" s="8"/>
      <c r="W8" s="8"/>
      <c r="X8" s="8"/>
      <c r="Y8" s="8"/>
      <c r="Z8" s="8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6" hidden="1" x14ac:dyDescent="0.3">
      <c r="A9" s="23"/>
      <c r="B9" s="23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8"/>
      <c r="S9" s="8"/>
      <c r="T9" s="8"/>
      <c r="U9" s="8"/>
      <c r="V9" s="8"/>
      <c r="W9" s="8"/>
      <c r="X9" s="8"/>
      <c r="Y9" s="8"/>
      <c r="Z9" s="8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6" hidden="1" x14ac:dyDescent="0.3">
      <c r="A10" s="23"/>
      <c r="B10" s="23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8"/>
      <c r="S10" s="8"/>
      <c r="T10" s="8"/>
      <c r="U10" s="8"/>
      <c r="V10" s="8"/>
      <c r="W10" s="8"/>
      <c r="X10" s="8"/>
      <c r="Y10" s="8"/>
      <c r="Z10" s="8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6" x14ac:dyDescent="0.3">
      <c r="A11" s="23"/>
      <c r="B11" s="23"/>
      <c r="C11" s="25" t="s">
        <v>179</v>
      </c>
      <c r="D11" s="25" t="s">
        <v>5</v>
      </c>
      <c r="E11" s="25" t="s">
        <v>6</v>
      </c>
      <c r="F11" s="25" t="s">
        <v>218</v>
      </c>
      <c r="G11" s="25" t="s">
        <v>7</v>
      </c>
      <c r="H11" s="25" t="s">
        <v>8</v>
      </c>
      <c r="I11" s="25" t="s">
        <v>180</v>
      </c>
      <c r="J11" s="25" t="s">
        <v>9</v>
      </c>
      <c r="K11" s="25" t="s">
        <v>10</v>
      </c>
      <c r="L11" s="25" t="s">
        <v>181</v>
      </c>
      <c r="M11" s="25" t="s">
        <v>9</v>
      </c>
      <c r="N11" s="25" t="s">
        <v>10</v>
      </c>
      <c r="O11" s="25" t="s">
        <v>182</v>
      </c>
      <c r="P11" s="25" t="s">
        <v>11</v>
      </c>
      <c r="Q11" s="25" t="s">
        <v>4</v>
      </c>
      <c r="R11" s="25" t="s">
        <v>183</v>
      </c>
      <c r="S11" s="25"/>
      <c r="T11" s="25"/>
      <c r="U11" s="25" t="s">
        <v>615</v>
      </c>
      <c r="V11" s="25"/>
      <c r="W11" s="25"/>
      <c r="X11" s="25" t="s">
        <v>616</v>
      </c>
      <c r="Y11" s="25"/>
      <c r="Z11" s="25"/>
      <c r="AA11" s="27" t="s">
        <v>617</v>
      </c>
      <c r="AB11" s="27"/>
      <c r="AC11" s="27"/>
      <c r="AD11" s="25" t="s">
        <v>184</v>
      </c>
      <c r="AE11" s="25"/>
      <c r="AF11" s="25"/>
      <c r="AG11" s="25" t="s">
        <v>185</v>
      </c>
      <c r="AH11" s="25"/>
      <c r="AI11" s="25"/>
      <c r="AJ11" s="27" t="s">
        <v>186</v>
      </c>
      <c r="AK11" s="27"/>
      <c r="AL11" s="27"/>
      <c r="AM11" s="25" t="s">
        <v>187</v>
      </c>
      <c r="AN11" s="25"/>
      <c r="AO11" s="25"/>
      <c r="AP11" s="25" t="s">
        <v>188</v>
      </c>
      <c r="AQ11" s="25"/>
      <c r="AR11" s="25"/>
      <c r="AS11" s="25" t="s">
        <v>189</v>
      </c>
      <c r="AT11" s="25"/>
      <c r="AU11" s="25"/>
      <c r="AV11" s="25" t="s">
        <v>190</v>
      </c>
      <c r="AW11" s="25"/>
      <c r="AX11" s="25"/>
      <c r="AY11" s="25" t="s">
        <v>219</v>
      </c>
      <c r="AZ11" s="25"/>
      <c r="BA11" s="25"/>
      <c r="BB11" s="25" t="s">
        <v>191</v>
      </c>
      <c r="BC11" s="25"/>
      <c r="BD11" s="25"/>
      <c r="BE11" s="25" t="s">
        <v>639</v>
      </c>
      <c r="BF11" s="25"/>
      <c r="BG11" s="25"/>
      <c r="BH11" s="25" t="s">
        <v>192</v>
      </c>
      <c r="BI11" s="25"/>
      <c r="BJ11" s="25"/>
      <c r="BK11" s="27" t="s">
        <v>193</v>
      </c>
      <c r="BL11" s="27"/>
      <c r="BM11" s="27"/>
      <c r="BN11" s="27" t="s">
        <v>220</v>
      </c>
      <c r="BO11" s="27"/>
      <c r="BP11" s="27"/>
      <c r="BQ11" s="27" t="s">
        <v>194</v>
      </c>
      <c r="BR11" s="27"/>
      <c r="BS11" s="27"/>
      <c r="BT11" s="27" t="s">
        <v>195</v>
      </c>
      <c r="BU11" s="27"/>
      <c r="BV11" s="27"/>
      <c r="BW11" s="27" t="s">
        <v>196</v>
      </c>
      <c r="BX11" s="27"/>
      <c r="BY11" s="27"/>
      <c r="BZ11" s="27" t="s">
        <v>197</v>
      </c>
      <c r="CA11" s="27"/>
      <c r="CB11" s="27"/>
      <c r="CC11" s="27" t="s">
        <v>221</v>
      </c>
      <c r="CD11" s="27"/>
      <c r="CE11" s="27"/>
      <c r="CF11" s="27" t="s">
        <v>198</v>
      </c>
      <c r="CG11" s="27"/>
      <c r="CH11" s="27"/>
      <c r="CI11" s="27" t="s">
        <v>199</v>
      </c>
      <c r="CJ11" s="27"/>
      <c r="CK11" s="27"/>
      <c r="CL11" s="27" t="s">
        <v>200</v>
      </c>
      <c r="CM11" s="27"/>
      <c r="CN11" s="27"/>
      <c r="CO11" s="27" t="s">
        <v>201</v>
      </c>
      <c r="CP11" s="27"/>
      <c r="CQ11" s="27"/>
      <c r="CR11" s="27" t="s">
        <v>202</v>
      </c>
      <c r="CS11" s="27"/>
      <c r="CT11" s="27"/>
      <c r="CU11" s="27" t="s">
        <v>203</v>
      </c>
      <c r="CV11" s="27"/>
      <c r="CW11" s="27"/>
      <c r="CX11" s="27" t="s">
        <v>204</v>
      </c>
      <c r="CY11" s="27"/>
      <c r="CZ11" s="27"/>
      <c r="DA11" s="27" t="s">
        <v>205</v>
      </c>
      <c r="DB11" s="27"/>
      <c r="DC11" s="27"/>
      <c r="DD11" s="27" t="s">
        <v>206</v>
      </c>
      <c r="DE11" s="27"/>
      <c r="DF11" s="27"/>
      <c r="DG11" s="27" t="s">
        <v>222</v>
      </c>
      <c r="DH11" s="27"/>
      <c r="DI11" s="27"/>
      <c r="DJ11" s="27" t="s">
        <v>207</v>
      </c>
      <c r="DK11" s="27"/>
      <c r="DL11" s="27"/>
      <c r="DM11" s="27" t="s">
        <v>208</v>
      </c>
      <c r="DN11" s="27"/>
      <c r="DO11" s="27"/>
      <c r="DP11" s="27" t="s">
        <v>209</v>
      </c>
      <c r="DQ11" s="27"/>
      <c r="DR11" s="27"/>
      <c r="DS11" s="27" t="s">
        <v>210</v>
      </c>
      <c r="DT11" s="27"/>
      <c r="DU11" s="27"/>
      <c r="DV11" s="27" t="s">
        <v>211</v>
      </c>
      <c r="DW11" s="27"/>
      <c r="DX11" s="27"/>
      <c r="DY11" s="27" t="s">
        <v>212</v>
      </c>
      <c r="DZ11" s="27"/>
      <c r="EA11" s="27"/>
      <c r="EB11" s="27" t="s">
        <v>213</v>
      </c>
      <c r="EC11" s="27"/>
      <c r="ED11" s="27"/>
      <c r="EE11" s="27" t="s">
        <v>223</v>
      </c>
      <c r="EF11" s="27"/>
      <c r="EG11" s="27"/>
      <c r="EH11" s="27" t="s">
        <v>224</v>
      </c>
      <c r="EI11" s="27"/>
      <c r="EJ11" s="27"/>
      <c r="EK11" s="27" t="s">
        <v>225</v>
      </c>
      <c r="EL11" s="27"/>
      <c r="EM11" s="27"/>
      <c r="EN11" s="27" t="s">
        <v>226</v>
      </c>
      <c r="EO11" s="27"/>
      <c r="EP11" s="27"/>
      <c r="EQ11" s="27" t="s">
        <v>227</v>
      </c>
      <c r="ER11" s="27"/>
      <c r="ES11" s="27"/>
      <c r="ET11" s="27" t="s">
        <v>228</v>
      </c>
      <c r="EU11" s="27"/>
      <c r="EV11" s="27"/>
      <c r="EW11" s="27" t="s">
        <v>214</v>
      </c>
      <c r="EX11" s="27"/>
      <c r="EY11" s="27"/>
      <c r="EZ11" s="27" t="s">
        <v>229</v>
      </c>
      <c r="FA11" s="27"/>
      <c r="FB11" s="27"/>
      <c r="FC11" s="27" t="s">
        <v>215</v>
      </c>
      <c r="FD11" s="27"/>
      <c r="FE11" s="27"/>
      <c r="FF11" s="27" t="s">
        <v>216</v>
      </c>
      <c r="FG11" s="27"/>
      <c r="FH11" s="27"/>
      <c r="FI11" s="27" t="s">
        <v>217</v>
      </c>
      <c r="FJ11" s="27"/>
      <c r="FK11" s="27"/>
    </row>
    <row r="12" spans="1:254" ht="79.5" customHeight="1" x14ac:dyDescent="0.3">
      <c r="A12" s="23"/>
      <c r="B12" s="23"/>
      <c r="C12" s="26" t="s">
        <v>597</v>
      </c>
      <c r="D12" s="26"/>
      <c r="E12" s="26"/>
      <c r="F12" s="26" t="s">
        <v>601</v>
      </c>
      <c r="G12" s="26"/>
      <c r="H12" s="26"/>
      <c r="I12" s="26" t="s">
        <v>605</v>
      </c>
      <c r="J12" s="26"/>
      <c r="K12" s="26"/>
      <c r="L12" s="26" t="s">
        <v>609</v>
      </c>
      <c r="M12" s="26"/>
      <c r="N12" s="26"/>
      <c r="O12" s="26" t="s">
        <v>611</v>
      </c>
      <c r="P12" s="26"/>
      <c r="Q12" s="26"/>
      <c r="R12" s="26" t="s">
        <v>614</v>
      </c>
      <c r="S12" s="26"/>
      <c r="T12" s="26"/>
      <c r="U12" s="26" t="s">
        <v>237</v>
      </c>
      <c r="V12" s="26"/>
      <c r="W12" s="26"/>
      <c r="X12" s="26" t="s">
        <v>240</v>
      </c>
      <c r="Y12" s="26"/>
      <c r="Z12" s="26"/>
      <c r="AA12" s="26" t="s">
        <v>618</v>
      </c>
      <c r="AB12" s="26"/>
      <c r="AC12" s="26"/>
      <c r="AD12" s="26" t="s">
        <v>622</v>
      </c>
      <c r="AE12" s="26"/>
      <c r="AF12" s="26"/>
      <c r="AG12" s="26" t="s">
        <v>623</v>
      </c>
      <c r="AH12" s="26"/>
      <c r="AI12" s="26"/>
      <c r="AJ12" s="26" t="s">
        <v>627</v>
      </c>
      <c r="AK12" s="26"/>
      <c r="AL12" s="26"/>
      <c r="AM12" s="26" t="s">
        <v>631</v>
      </c>
      <c r="AN12" s="26"/>
      <c r="AO12" s="26"/>
      <c r="AP12" s="26" t="s">
        <v>635</v>
      </c>
      <c r="AQ12" s="26"/>
      <c r="AR12" s="26"/>
      <c r="AS12" s="26" t="s">
        <v>636</v>
      </c>
      <c r="AT12" s="26"/>
      <c r="AU12" s="26"/>
      <c r="AV12" s="26" t="s">
        <v>640</v>
      </c>
      <c r="AW12" s="26"/>
      <c r="AX12" s="26"/>
      <c r="AY12" s="26" t="s">
        <v>641</v>
      </c>
      <c r="AZ12" s="26"/>
      <c r="BA12" s="26"/>
      <c r="BB12" s="26" t="s">
        <v>642</v>
      </c>
      <c r="BC12" s="26"/>
      <c r="BD12" s="26"/>
      <c r="BE12" s="26" t="s">
        <v>643</v>
      </c>
      <c r="BF12" s="26"/>
      <c r="BG12" s="26"/>
      <c r="BH12" s="26" t="s">
        <v>644</v>
      </c>
      <c r="BI12" s="26"/>
      <c r="BJ12" s="26"/>
      <c r="BK12" s="26" t="s">
        <v>255</v>
      </c>
      <c r="BL12" s="26"/>
      <c r="BM12" s="26"/>
      <c r="BN12" s="26" t="s">
        <v>257</v>
      </c>
      <c r="BO12" s="26"/>
      <c r="BP12" s="26"/>
      <c r="BQ12" s="26" t="s">
        <v>648</v>
      </c>
      <c r="BR12" s="26"/>
      <c r="BS12" s="26"/>
      <c r="BT12" s="26" t="s">
        <v>649</v>
      </c>
      <c r="BU12" s="26"/>
      <c r="BV12" s="26"/>
      <c r="BW12" s="26" t="s">
        <v>650</v>
      </c>
      <c r="BX12" s="26"/>
      <c r="BY12" s="26"/>
      <c r="BZ12" s="26" t="s">
        <v>651</v>
      </c>
      <c r="CA12" s="26"/>
      <c r="CB12" s="26"/>
      <c r="CC12" s="26" t="s">
        <v>267</v>
      </c>
      <c r="CD12" s="26"/>
      <c r="CE12" s="26"/>
      <c r="CF12" s="37" t="s">
        <v>270</v>
      </c>
      <c r="CG12" s="37"/>
      <c r="CH12" s="37"/>
      <c r="CI12" s="26" t="s">
        <v>274</v>
      </c>
      <c r="CJ12" s="26"/>
      <c r="CK12" s="26"/>
      <c r="CL12" s="26" t="s">
        <v>806</v>
      </c>
      <c r="CM12" s="26"/>
      <c r="CN12" s="26"/>
      <c r="CO12" s="26" t="s">
        <v>280</v>
      </c>
      <c r="CP12" s="26"/>
      <c r="CQ12" s="26"/>
      <c r="CR12" s="37" t="s">
        <v>283</v>
      </c>
      <c r="CS12" s="37"/>
      <c r="CT12" s="37"/>
      <c r="CU12" s="26" t="s">
        <v>286</v>
      </c>
      <c r="CV12" s="26"/>
      <c r="CW12" s="26"/>
      <c r="CX12" s="26" t="s">
        <v>288</v>
      </c>
      <c r="CY12" s="26"/>
      <c r="CZ12" s="26"/>
      <c r="DA12" s="26" t="s">
        <v>292</v>
      </c>
      <c r="DB12" s="26"/>
      <c r="DC12" s="26"/>
      <c r="DD12" s="37" t="s">
        <v>296</v>
      </c>
      <c r="DE12" s="37"/>
      <c r="DF12" s="37"/>
      <c r="DG12" s="37" t="s">
        <v>298</v>
      </c>
      <c r="DH12" s="37"/>
      <c r="DI12" s="37"/>
      <c r="DJ12" s="37" t="s">
        <v>302</v>
      </c>
      <c r="DK12" s="37"/>
      <c r="DL12" s="37"/>
      <c r="DM12" s="37" t="s">
        <v>306</v>
      </c>
      <c r="DN12" s="37"/>
      <c r="DO12" s="37"/>
      <c r="DP12" s="37" t="s">
        <v>310</v>
      </c>
      <c r="DQ12" s="37"/>
      <c r="DR12" s="37"/>
      <c r="DS12" s="37" t="s">
        <v>313</v>
      </c>
      <c r="DT12" s="37"/>
      <c r="DU12" s="37"/>
      <c r="DV12" s="37" t="s">
        <v>316</v>
      </c>
      <c r="DW12" s="37"/>
      <c r="DX12" s="37"/>
      <c r="DY12" s="37" t="s">
        <v>320</v>
      </c>
      <c r="DZ12" s="37"/>
      <c r="EA12" s="37"/>
      <c r="EB12" s="37" t="s">
        <v>322</v>
      </c>
      <c r="EC12" s="37"/>
      <c r="ED12" s="37"/>
      <c r="EE12" s="37" t="s">
        <v>660</v>
      </c>
      <c r="EF12" s="37"/>
      <c r="EG12" s="37"/>
      <c r="EH12" s="37" t="s">
        <v>324</v>
      </c>
      <c r="EI12" s="37"/>
      <c r="EJ12" s="37"/>
      <c r="EK12" s="37" t="s">
        <v>326</v>
      </c>
      <c r="EL12" s="37"/>
      <c r="EM12" s="37"/>
      <c r="EN12" s="37" t="s">
        <v>669</v>
      </c>
      <c r="EO12" s="37"/>
      <c r="EP12" s="37"/>
      <c r="EQ12" s="37" t="s">
        <v>671</v>
      </c>
      <c r="ER12" s="37"/>
      <c r="ES12" s="37"/>
      <c r="ET12" s="37" t="s">
        <v>328</v>
      </c>
      <c r="EU12" s="37"/>
      <c r="EV12" s="37"/>
      <c r="EW12" s="37" t="s">
        <v>329</v>
      </c>
      <c r="EX12" s="37"/>
      <c r="EY12" s="37"/>
      <c r="EZ12" s="37" t="s">
        <v>675</v>
      </c>
      <c r="FA12" s="37"/>
      <c r="FB12" s="37"/>
      <c r="FC12" s="37" t="s">
        <v>679</v>
      </c>
      <c r="FD12" s="37"/>
      <c r="FE12" s="37"/>
      <c r="FF12" s="37" t="s">
        <v>681</v>
      </c>
      <c r="FG12" s="37"/>
      <c r="FH12" s="37"/>
      <c r="FI12" s="37" t="s">
        <v>685</v>
      </c>
      <c r="FJ12" s="37"/>
      <c r="FK12" s="37"/>
    </row>
    <row r="13" spans="1:254" ht="180" x14ac:dyDescent="0.3">
      <c r="A13" s="23"/>
      <c r="B13" s="23"/>
      <c r="C13" s="14" t="s">
        <v>599</v>
      </c>
      <c r="D13" s="14" t="s">
        <v>598</v>
      </c>
      <c r="E13" s="14" t="s">
        <v>600</v>
      </c>
      <c r="F13" s="14" t="s">
        <v>602</v>
      </c>
      <c r="G13" s="14" t="s">
        <v>603</v>
      </c>
      <c r="H13" s="14" t="s">
        <v>604</v>
      </c>
      <c r="I13" s="14" t="s">
        <v>606</v>
      </c>
      <c r="J13" s="14" t="s">
        <v>607</v>
      </c>
      <c r="K13" s="14" t="s">
        <v>608</v>
      </c>
      <c r="L13" s="14" t="s">
        <v>610</v>
      </c>
      <c r="M13" s="14" t="s">
        <v>234</v>
      </c>
      <c r="N13" s="14" t="s">
        <v>95</v>
      </c>
      <c r="O13" s="14" t="s">
        <v>612</v>
      </c>
      <c r="P13" s="14" t="s">
        <v>613</v>
      </c>
      <c r="Q13" s="14" t="s">
        <v>233</v>
      </c>
      <c r="R13" s="14" t="s">
        <v>31</v>
      </c>
      <c r="S13" s="14" t="s">
        <v>32</v>
      </c>
      <c r="T13" s="14" t="s">
        <v>106</v>
      </c>
      <c r="U13" s="14" t="s">
        <v>238</v>
      </c>
      <c r="V13" s="14" t="s">
        <v>239</v>
      </c>
      <c r="W13" s="14" t="s">
        <v>26</v>
      </c>
      <c r="X13" s="14" t="s">
        <v>241</v>
      </c>
      <c r="Y13" s="14" t="s">
        <v>242</v>
      </c>
      <c r="Z13" s="14" t="s">
        <v>243</v>
      </c>
      <c r="AA13" s="14" t="s">
        <v>619</v>
      </c>
      <c r="AB13" s="14" t="s">
        <v>620</v>
      </c>
      <c r="AC13" s="14" t="s">
        <v>621</v>
      </c>
      <c r="AD13" s="14" t="s">
        <v>31</v>
      </c>
      <c r="AE13" s="14" t="s">
        <v>247</v>
      </c>
      <c r="AF13" s="14" t="s">
        <v>33</v>
      </c>
      <c r="AG13" s="14" t="s">
        <v>624</v>
      </c>
      <c r="AH13" s="14" t="s">
        <v>625</v>
      </c>
      <c r="AI13" s="14" t="s">
        <v>626</v>
      </c>
      <c r="AJ13" s="14" t="s">
        <v>628</v>
      </c>
      <c r="AK13" s="14" t="s">
        <v>629</v>
      </c>
      <c r="AL13" s="14" t="s">
        <v>630</v>
      </c>
      <c r="AM13" s="14" t="s">
        <v>632</v>
      </c>
      <c r="AN13" s="14" t="s">
        <v>633</v>
      </c>
      <c r="AO13" s="14" t="s">
        <v>634</v>
      </c>
      <c r="AP13" s="14" t="s">
        <v>116</v>
      </c>
      <c r="AQ13" s="14" t="s">
        <v>117</v>
      </c>
      <c r="AR13" s="14" t="s">
        <v>106</v>
      </c>
      <c r="AS13" s="14" t="s">
        <v>637</v>
      </c>
      <c r="AT13" s="14" t="s">
        <v>249</v>
      </c>
      <c r="AU13" s="14" t="s">
        <v>638</v>
      </c>
      <c r="AV13" s="14" t="s">
        <v>31</v>
      </c>
      <c r="AW13" s="14" t="s">
        <v>32</v>
      </c>
      <c r="AX13" s="14" t="s">
        <v>106</v>
      </c>
      <c r="AY13" s="14" t="s">
        <v>28</v>
      </c>
      <c r="AZ13" s="14" t="s">
        <v>177</v>
      </c>
      <c r="BA13" s="14" t="s">
        <v>30</v>
      </c>
      <c r="BB13" s="14" t="s">
        <v>250</v>
      </c>
      <c r="BC13" s="14" t="s">
        <v>251</v>
      </c>
      <c r="BD13" s="14" t="s">
        <v>252</v>
      </c>
      <c r="BE13" s="14" t="s">
        <v>244</v>
      </c>
      <c r="BF13" s="14" t="s">
        <v>245</v>
      </c>
      <c r="BG13" s="14" t="s">
        <v>246</v>
      </c>
      <c r="BH13" s="14" t="s">
        <v>279</v>
      </c>
      <c r="BI13" s="14" t="s">
        <v>117</v>
      </c>
      <c r="BJ13" s="14" t="s">
        <v>254</v>
      </c>
      <c r="BK13" s="14" t="s">
        <v>256</v>
      </c>
      <c r="BL13" s="14" t="s">
        <v>157</v>
      </c>
      <c r="BM13" s="14" t="s">
        <v>156</v>
      </c>
      <c r="BN13" s="14" t="s">
        <v>645</v>
      </c>
      <c r="BO13" s="14" t="s">
        <v>646</v>
      </c>
      <c r="BP13" s="14" t="s">
        <v>647</v>
      </c>
      <c r="BQ13" s="14" t="s">
        <v>258</v>
      </c>
      <c r="BR13" s="14" t="s">
        <v>259</v>
      </c>
      <c r="BS13" s="14" t="s">
        <v>122</v>
      </c>
      <c r="BT13" s="14" t="s">
        <v>260</v>
      </c>
      <c r="BU13" s="14" t="s">
        <v>261</v>
      </c>
      <c r="BV13" s="14" t="s">
        <v>262</v>
      </c>
      <c r="BW13" s="14" t="s">
        <v>263</v>
      </c>
      <c r="BX13" s="14" t="s">
        <v>264</v>
      </c>
      <c r="BY13" s="14" t="s">
        <v>265</v>
      </c>
      <c r="BZ13" s="14" t="s">
        <v>38</v>
      </c>
      <c r="CA13" s="14" t="s">
        <v>39</v>
      </c>
      <c r="CB13" s="14" t="s">
        <v>266</v>
      </c>
      <c r="CC13" s="14" t="s">
        <v>268</v>
      </c>
      <c r="CD13" s="14" t="s">
        <v>173</v>
      </c>
      <c r="CE13" s="14" t="s">
        <v>269</v>
      </c>
      <c r="CF13" s="15" t="s">
        <v>271</v>
      </c>
      <c r="CG13" s="15" t="s">
        <v>272</v>
      </c>
      <c r="CH13" s="15" t="s">
        <v>273</v>
      </c>
      <c r="CI13" s="14" t="s">
        <v>275</v>
      </c>
      <c r="CJ13" s="14" t="s">
        <v>276</v>
      </c>
      <c r="CK13" s="14" t="s">
        <v>277</v>
      </c>
      <c r="CL13" s="14" t="s">
        <v>278</v>
      </c>
      <c r="CM13" s="14" t="s">
        <v>652</v>
      </c>
      <c r="CN13" s="14" t="s">
        <v>653</v>
      </c>
      <c r="CO13" s="14" t="s">
        <v>281</v>
      </c>
      <c r="CP13" s="14" t="s">
        <v>111</v>
      </c>
      <c r="CQ13" s="14" t="s">
        <v>40</v>
      </c>
      <c r="CR13" s="15" t="s">
        <v>284</v>
      </c>
      <c r="CS13" s="15" t="s">
        <v>47</v>
      </c>
      <c r="CT13" s="15" t="s">
        <v>285</v>
      </c>
      <c r="CU13" s="14" t="s">
        <v>287</v>
      </c>
      <c r="CV13" s="14" t="s">
        <v>654</v>
      </c>
      <c r="CW13" s="14" t="s">
        <v>655</v>
      </c>
      <c r="CX13" s="14" t="s">
        <v>289</v>
      </c>
      <c r="CY13" s="14" t="s">
        <v>290</v>
      </c>
      <c r="CZ13" s="14" t="s">
        <v>291</v>
      </c>
      <c r="DA13" s="14" t="s">
        <v>293</v>
      </c>
      <c r="DB13" s="14" t="s">
        <v>294</v>
      </c>
      <c r="DC13" s="14" t="s">
        <v>295</v>
      </c>
      <c r="DD13" s="15" t="s">
        <v>275</v>
      </c>
      <c r="DE13" s="15" t="s">
        <v>297</v>
      </c>
      <c r="DF13" s="15" t="s">
        <v>282</v>
      </c>
      <c r="DG13" s="15" t="s">
        <v>299</v>
      </c>
      <c r="DH13" s="15" t="s">
        <v>300</v>
      </c>
      <c r="DI13" s="15" t="s">
        <v>301</v>
      </c>
      <c r="DJ13" s="15" t="s">
        <v>303</v>
      </c>
      <c r="DK13" s="15" t="s">
        <v>304</v>
      </c>
      <c r="DL13" s="15" t="s">
        <v>305</v>
      </c>
      <c r="DM13" s="15" t="s">
        <v>307</v>
      </c>
      <c r="DN13" s="15" t="s">
        <v>308</v>
      </c>
      <c r="DO13" s="15" t="s">
        <v>309</v>
      </c>
      <c r="DP13" s="15" t="s">
        <v>813</v>
      </c>
      <c r="DQ13" s="15" t="s">
        <v>311</v>
      </c>
      <c r="DR13" s="15" t="s">
        <v>312</v>
      </c>
      <c r="DS13" s="15" t="s">
        <v>314</v>
      </c>
      <c r="DT13" s="15" t="s">
        <v>315</v>
      </c>
      <c r="DU13" s="15" t="s">
        <v>138</v>
      </c>
      <c r="DV13" s="15" t="s">
        <v>317</v>
      </c>
      <c r="DW13" s="15" t="s">
        <v>318</v>
      </c>
      <c r="DX13" s="15" t="s">
        <v>319</v>
      </c>
      <c r="DY13" s="15" t="s">
        <v>236</v>
      </c>
      <c r="DZ13" s="15" t="s">
        <v>321</v>
      </c>
      <c r="EA13" s="15" t="s">
        <v>657</v>
      </c>
      <c r="EB13" s="15" t="s">
        <v>323</v>
      </c>
      <c r="EC13" s="15" t="s">
        <v>658</v>
      </c>
      <c r="ED13" s="15" t="s">
        <v>659</v>
      </c>
      <c r="EE13" s="15" t="s">
        <v>661</v>
      </c>
      <c r="EF13" s="15" t="s">
        <v>662</v>
      </c>
      <c r="EG13" s="15" t="s">
        <v>663</v>
      </c>
      <c r="EH13" s="15" t="s">
        <v>28</v>
      </c>
      <c r="EI13" s="15" t="s">
        <v>664</v>
      </c>
      <c r="EJ13" s="15" t="s">
        <v>30</v>
      </c>
      <c r="EK13" s="15" t="s">
        <v>665</v>
      </c>
      <c r="EL13" s="15" t="s">
        <v>666</v>
      </c>
      <c r="EM13" s="15" t="s">
        <v>667</v>
      </c>
      <c r="EN13" s="15" t="s">
        <v>668</v>
      </c>
      <c r="EO13" s="15" t="s">
        <v>670</v>
      </c>
      <c r="EP13" s="15" t="s">
        <v>327</v>
      </c>
      <c r="EQ13" s="15" t="s">
        <v>53</v>
      </c>
      <c r="ER13" s="15" t="s">
        <v>109</v>
      </c>
      <c r="ES13" s="15" t="s">
        <v>110</v>
      </c>
      <c r="ET13" s="15" t="s">
        <v>674</v>
      </c>
      <c r="EU13" s="15" t="s">
        <v>672</v>
      </c>
      <c r="EV13" s="15" t="s">
        <v>673</v>
      </c>
      <c r="EW13" s="15" t="s">
        <v>331</v>
      </c>
      <c r="EX13" s="15" t="s">
        <v>330</v>
      </c>
      <c r="EY13" s="15" t="s">
        <v>108</v>
      </c>
      <c r="EZ13" s="15" t="s">
        <v>676</v>
      </c>
      <c r="FA13" s="15" t="s">
        <v>677</v>
      </c>
      <c r="FB13" s="15" t="s">
        <v>678</v>
      </c>
      <c r="FC13" s="15" t="s">
        <v>235</v>
      </c>
      <c r="FD13" s="15" t="s">
        <v>680</v>
      </c>
      <c r="FE13" s="15" t="s">
        <v>174</v>
      </c>
      <c r="FF13" s="15" t="s">
        <v>682</v>
      </c>
      <c r="FG13" s="15" t="s">
        <v>683</v>
      </c>
      <c r="FH13" s="15" t="s">
        <v>684</v>
      </c>
      <c r="FI13" s="15" t="s">
        <v>686</v>
      </c>
      <c r="FJ13" s="15" t="s">
        <v>687</v>
      </c>
      <c r="FK13" s="15" t="s">
        <v>688</v>
      </c>
    </row>
    <row r="14" spans="1:254" ht="15.6" x14ac:dyDescent="0.3">
      <c r="A14" s="16">
        <v>1</v>
      </c>
      <c r="B14" s="10" t="s">
        <v>816</v>
      </c>
      <c r="C14" s="4"/>
      <c r="D14" s="4">
        <v>1</v>
      </c>
      <c r="E14" s="4"/>
      <c r="F14" s="4"/>
      <c r="G14" s="4">
        <v>1</v>
      </c>
      <c r="H14" s="4"/>
      <c r="I14" s="4"/>
      <c r="J14" s="4">
        <v>1</v>
      </c>
      <c r="K14" s="4"/>
      <c r="L14" s="4"/>
      <c r="M14" s="4">
        <v>1</v>
      </c>
      <c r="N14" s="4"/>
      <c r="O14" s="4">
        <v>1</v>
      </c>
      <c r="P14" s="4"/>
      <c r="Q14" s="4"/>
      <c r="R14" s="4"/>
      <c r="S14" s="4"/>
      <c r="T14" s="4">
        <v>1</v>
      </c>
      <c r="U14" s="4"/>
      <c r="V14" s="4">
        <v>1</v>
      </c>
      <c r="W14" s="4"/>
      <c r="X14" s="4"/>
      <c r="Y14" s="4"/>
      <c r="Z14" s="4">
        <v>1</v>
      </c>
      <c r="AA14" s="4"/>
      <c r="AB14" s="4"/>
      <c r="AC14" s="4">
        <v>1</v>
      </c>
      <c r="AD14" s="4"/>
      <c r="AE14" s="4">
        <v>1</v>
      </c>
      <c r="AF14" s="4"/>
      <c r="AG14" s="4"/>
      <c r="AH14" s="4">
        <v>1</v>
      </c>
      <c r="AI14" s="4"/>
      <c r="AJ14" s="4"/>
      <c r="AK14" s="4">
        <v>1</v>
      </c>
      <c r="AL14" s="4"/>
      <c r="AM14" s="4"/>
      <c r="AN14" s="4">
        <v>1</v>
      </c>
      <c r="AO14" s="4"/>
      <c r="AP14" s="4"/>
      <c r="AQ14" s="4"/>
      <c r="AR14" s="4">
        <v>1</v>
      </c>
      <c r="AS14" s="4"/>
      <c r="AT14" s="4"/>
      <c r="AU14" s="4">
        <v>1</v>
      </c>
      <c r="AV14" s="4"/>
      <c r="AW14" s="4"/>
      <c r="AX14" s="4">
        <v>1</v>
      </c>
      <c r="AY14" s="4"/>
      <c r="AZ14" s="4">
        <v>1</v>
      </c>
      <c r="BA14" s="4"/>
      <c r="BB14" s="4"/>
      <c r="BC14" s="4">
        <v>1</v>
      </c>
      <c r="BD14" s="4"/>
      <c r="BE14" s="4"/>
      <c r="BF14" s="4"/>
      <c r="BG14" s="4">
        <v>1</v>
      </c>
      <c r="BH14" s="4"/>
      <c r="BI14" s="4"/>
      <c r="BJ14" s="4">
        <v>1</v>
      </c>
      <c r="BK14" s="4"/>
      <c r="BL14" s="4"/>
      <c r="BM14" s="4">
        <v>1</v>
      </c>
      <c r="BN14" s="4"/>
      <c r="BO14" s="4">
        <v>1</v>
      </c>
      <c r="BP14" s="4"/>
      <c r="BQ14" s="4"/>
      <c r="BR14" s="4">
        <v>1</v>
      </c>
      <c r="BS14" s="4"/>
      <c r="BT14" s="4"/>
      <c r="BU14" s="4">
        <v>1</v>
      </c>
      <c r="BV14" s="4"/>
      <c r="BW14" s="4"/>
      <c r="BX14" s="4">
        <v>1</v>
      </c>
      <c r="BY14" s="4"/>
      <c r="BZ14" s="4"/>
      <c r="CA14" s="4">
        <v>1</v>
      </c>
      <c r="CB14" s="4"/>
      <c r="CC14" s="4"/>
      <c r="CD14" s="4">
        <v>1</v>
      </c>
      <c r="CE14" s="4"/>
      <c r="CF14" s="4"/>
      <c r="CG14" s="4">
        <v>1</v>
      </c>
      <c r="CH14" s="4"/>
      <c r="CI14" s="4"/>
      <c r="CJ14" s="4">
        <v>1</v>
      </c>
      <c r="CK14" s="4"/>
      <c r="CL14" s="4"/>
      <c r="CM14" s="4"/>
      <c r="CN14" s="4">
        <v>1</v>
      </c>
      <c r="CO14" s="4"/>
      <c r="CP14" s="4"/>
      <c r="CQ14" s="4">
        <v>1</v>
      </c>
      <c r="CR14" s="4"/>
      <c r="CS14" s="4"/>
      <c r="CT14" s="4">
        <v>1</v>
      </c>
      <c r="CU14" s="4"/>
      <c r="CV14" s="4"/>
      <c r="CW14" s="4">
        <v>1</v>
      </c>
      <c r="CX14" s="4"/>
      <c r="CY14" s="4"/>
      <c r="CZ14" s="4">
        <v>1</v>
      </c>
      <c r="DA14" s="4"/>
      <c r="DB14" s="4"/>
      <c r="DC14" s="4">
        <v>1</v>
      </c>
      <c r="DD14" s="4"/>
      <c r="DE14" s="4"/>
      <c r="DF14" s="4">
        <v>1</v>
      </c>
      <c r="DG14" s="4"/>
      <c r="DH14" s="4"/>
      <c r="DI14" s="4">
        <v>1</v>
      </c>
      <c r="DJ14" s="4"/>
      <c r="DK14" s="4"/>
      <c r="DL14" s="4">
        <v>1</v>
      </c>
      <c r="DM14" s="4"/>
      <c r="DN14" s="4"/>
      <c r="DO14" s="4">
        <v>1</v>
      </c>
      <c r="DP14" s="4"/>
      <c r="DQ14" s="4"/>
      <c r="DR14" s="4">
        <v>1</v>
      </c>
      <c r="DS14" s="4"/>
      <c r="DT14" s="4">
        <v>1</v>
      </c>
      <c r="DU14" s="4"/>
      <c r="DV14" s="4"/>
      <c r="DW14" s="4">
        <v>1</v>
      </c>
      <c r="DX14" s="4"/>
      <c r="DY14" s="4"/>
      <c r="DZ14" s="4">
        <v>1</v>
      </c>
      <c r="EA14" s="4"/>
      <c r="EB14" s="4"/>
      <c r="EC14" s="4"/>
      <c r="ED14" s="4">
        <v>1</v>
      </c>
      <c r="EE14" s="4"/>
      <c r="EF14" s="4">
        <v>1</v>
      </c>
      <c r="EG14" s="4"/>
      <c r="EH14" s="4"/>
      <c r="EI14" s="4"/>
      <c r="EJ14" s="4">
        <v>1</v>
      </c>
      <c r="EK14" s="4"/>
      <c r="EL14" s="4"/>
      <c r="EM14" s="4">
        <v>1</v>
      </c>
      <c r="EN14" s="4"/>
      <c r="EO14" s="4"/>
      <c r="EP14" s="4">
        <v>1</v>
      </c>
      <c r="EQ14" s="4"/>
      <c r="ER14" s="4">
        <v>1</v>
      </c>
      <c r="ES14" s="4"/>
      <c r="ET14" s="4"/>
      <c r="EU14" s="4"/>
      <c r="EV14" s="4">
        <v>1</v>
      </c>
      <c r="EW14" s="4">
        <v>1</v>
      </c>
      <c r="EX14" s="4"/>
      <c r="EY14" s="4"/>
      <c r="EZ14" s="4"/>
      <c r="FA14" s="4">
        <v>1</v>
      </c>
      <c r="FB14" s="4"/>
      <c r="FC14" s="4"/>
      <c r="FD14" s="4">
        <v>1</v>
      </c>
      <c r="FE14" s="4"/>
      <c r="FF14" s="4"/>
      <c r="FG14" s="4">
        <v>1</v>
      </c>
      <c r="FH14" s="4"/>
      <c r="FI14" s="4"/>
      <c r="FJ14" s="4">
        <v>1</v>
      </c>
      <c r="FK14" s="4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</row>
    <row r="15" spans="1:254" ht="15.6" x14ac:dyDescent="0.3">
      <c r="A15" s="2">
        <v>2</v>
      </c>
      <c r="B15" s="1" t="s">
        <v>817</v>
      </c>
      <c r="C15" s="4"/>
      <c r="D15" s="4">
        <v>1</v>
      </c>
      <c r="E15" s="4"/>
      <c r="F15" s="4"/>
      <c r="G15" s="4">
        <v>1</v>
      </c>
      <c r="H15" s="4"/>
      <c r="I15" s="4"/>
      <c r="J15" s="4">
        <v>1</v>
      </c>
      <c r="K15" s="4"/>
      <c r="L15" s="4"/>
      <c r="M15" s="4">
        <v>1</v>
      </c>
      <c r="N15" s="4"/>
      <c r="O15" s="4">
        <v>1</v>
      </c>
      <c r="P15" s="4"/>
      <c r="Q15" s="4"/>
      <c r="R15" s="4"/>
      <c r="S15" s="4"/>
      <c r="T15" s="4">
        <v>1</v>
      </c>
      <c r="U15" s="4"/>
      <c r="V15" s="4"/>
      <c r="W15" s="4">
        <v>1</v>
      </c>
      <c r="X15" s="4"/>
      <c r="Y15" s="4"/>
      <c r="Z15" s="4">
        <v>1</v>
      </c>
      <c r="AA15" s="4"/>
      <c r="AB15" s="4"/>
      <c r="AC15" s="4">
        <v>1</v>
      </c>
      <c r="AD15" s="4"/>
      <c r="AE15" s="4"/>
      <c r="AF15" s="4">
        <v>1</v>
      </c>
      <c r="AG15" s="4"/>
      <c r="AH15" s="4">
        <v>1</v>
      </c>
      <c r="AI15" s="4"/>
      <c r="AJ15" s="4"/>
      <c r="AK15" s="4">
        <v>1</v>
      </c>
      <c r="AL15" s="4"/>
      <c r="AM15" s="4"/>
      <c r="AN15" s="4">
        <v>1</v>
      </c>
      <c r="AO15" s="4"/>
      <c r="AP15" s="4"/>
      <c r="AQ15" s="4"/>
      <c r="AR15" s="4">
        <v>1</v>
      </c>
      <c r="AS15" s="4"/>
      <c r="AT15" s="4"/>
      <c r="AU15" s="4">
        <v>1</v>
      </c>
      <c r="AV15" s="4"/>
      <c r="AW15" s="4"/>
      <c r="AX15" s="4">
        <v>1</v>
      </c>
      <c r="AY15" s="4"/>
      <c r="AZ15" s="4">
        <v>1</v>
      </c>
      <c r="BA15" s="4"/>
      <c r="BB15" s="4"/>
      <c r="BC15" s="4">
        <v>1</v>
      </c>
      <c r="BD15" s="4"/>
      <c r="BE15" s="4"/>
      <c r="BF15" s="4"/>
      <c r="BG15" s="4">
        <v>1</v>
      </c>
      <c r="BH15" s="4"/>
      <c r="BI15" s="4"/>
      <c r="BJ15" s="4">
        <v>1</v>
      </c>
      <c r="BK15" s="4"/>
      <c r="BL15" s="4"/>
      <c r="BM15" s="4">
        <v>1</v>
      </c>
      <c r="BN15" s="4"/>
      <c r="BO15" s="4">
        <v>1</v>
      </c>
      <c r="BP15" s="4"/>
      <c r="BQ15" s="4"/>
      <c r="BR15" s="4">
        <v>1</v>
      </c>
      <c r="BS15" s="4"/>
      <c r="BT15" s="4"/>
      <c r="BU15" s="4">
        <v>1</v>
      </c>
      <c r="BV15" s="4"/>
      <c r="BW15" s="4"/>
      <c r="BX15" s="4">
        <v>1</v>
      </c>
      <c r="BY15" s="4"/>
      <c r="BZ15" s="4"/>
      <c r="CA15" s="4">
        <v>1</v>
      </c>
      <c r="CB15" s="4"/>
      <c r="CC15" s="4"/>
      <c r="CD15" s="4">
        <v>1</v>
      </c>
      <c r="CE15" s="4"/>
      <c r="CF15" s="4"/>
      <c r="CG15" s="4">
        <v>1</v>
      </c>
      <c r="CH15" s="4"/>
      <c r="CI15" s="4"/>
      <c r="CJ15" s="4">
        <v>1</v>
      </c>
      <c r="CK15" s="4"/>
      <c r="CL15" s="4"/>
      <c r="CM15" s="4"/>
      <c r="CN15" s="4">
        <v>1</v>
      </c>
      <c r="CO15" s="4"/>
      <c r="CP15" s="4"/>
      <c r="CQ15" s="4">
        <v>1</v>
      </c>
      <c r="CR15" s="4"/>
      <c r="CS15" s="4"/>
      <c r="CT15" s="4">
        <v>1</v>
      </c>
      <c r="CU15" s="4"/>
      <c r="CV15" s="4"/>
      <c r="CW15" s="4">
        <v>1</v>
      </c>
      <c r="CX15" s="4"/>
      <c r="CY15" s="4"/>
      <c r="CZ15" s="4">
        <v>1</v>
      </c>
      <c r="DA15" s="4"/>
      <c r="DB15" s="4"/>
      <c r="DC15" s="4">
        <v>1</v>
      </c>
      <c r="DD15" s="4"/>
      <c r="DE15" s="4"/>
      <c r="DF15" s="4">
        <v>1</v>
      </c>
      <c r="DG15" s="4"/>
      <c r="DH15" s="4"/>
      <c r="DI15" s="4">
        <v>1</v>
      </c>
      <c r="DJ15" s="4"/>
      <c r="DK15" s="4"/>
      <c r="DL15" s="4">
        <v>1</v>
      </c>
      <c r="DM15" s="4"/>
      <c r="DN15" s="4"/>
      <c r="DO15" s="4">
        <v>1</v>
      </c>
      <c r="DP15" s="4"/>
      <c r="DQ15" s="4"/>
      <c r="DR15" s="4">
        <v>1</v>
      </c>
      <c r="DS15" s="4"/>
      <c r="DT15" s="4">
        <v>1</v>
      </c>
      <c r="DU15" s="4"/>
      <c r="DV15" s="4"/>
      <c r="DW15" s="4">
        <v>1</v>
      </c>
      <c r="DX15" s="4"/>
      <c r="DY15" s="4"/>
      <c r="DZ15" s="4">
        <v>1</v>
      </c>
      <c r="EA15" s="4"/>
      <c r="EB15" s="4"/>
      <c r="EC15" s="4"/>
      <c r="ED15" s="4">
        <v>1</v>
      </c>
      <c r="EE15" s="4"/>
      <c r="EF15" s="4">
        <v>1</v>
      </c>
      <c r="EG15" s="4"/>
      <c r="EH15" s="4"/>
      <c r="EI15" s="4"/>
      <c r="EJ15" s="4">
        <v>1</v>
      </c>
      <c r="EK15" s="4"/>
      <c r="EL15" s="4"/>
      <c r="EM15" s="4">
        <v>1</v>
      </c>
      <c r="EN15" s="4"/>
      <c r="EO15" s="4"/>
      <c r="EP15" s="4">
        <v>1</v>
      </c>
      <c r="EQ15" s="4"/>
      <c r="ER15" s="4">
        <v>1</v>
      </c>
      <c r="ES15" s="4"/>
      <c r="ET15" s="4"/>
      <c r="EU15" s="4"/>
      <c r="EV15" s="4">
        <v>1</v>
      </c>
      <c r="EW15" s="4"/>
      <c r="EX15" s="4">
        <v>1</v>
      </c>
      <c r="EY15" s="4"/>
      <c r="EZ15" s="4"/>
      <c r="FA15" s="4">
        <v>1</v>
      </c>
      <c r="FB15" s="4"/>
      <c r="FC15" s="4"/>
      <c r="FD15" s="4">
        <v>1</v>
      </c>
      <c r="FE15" s="4"/>
      <c r="FF15" s="4"/>
      <c r="FG15" s="4">
        <v>1</v>
      </c>
      <c r="FH15" s="4"/>
      <c r="FI15" s="4"/>
      <c r="FJ15" s="4">
        <v>1</v>
      </c>
      <c r="FK15" s="4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</row>
    <row r="16" spans="1:254" ht="15.6" x14ac:dyDescent="0.3">
      <c r="A16" s="2">
        <v>3</v>
      </c>
      <c r="B16" s="1" t="s">
        <v>818</v>
      </c>
      <c r="C16" s="4"/>
      <c r="D16" s="4">
        <v>1</v>
      </c>
      <c r="E16" s="4"/>
      <c r="F16" s="4"/>
      <c r="G16" s="4">
        <v>1</v>
      </c>
      <c r="H16" s="4"/>
      <c r="I16" s="4"/>
      <c r="J16" s="4">
        <v>1</v>
      </c>
      <c r="K16" s="4"/>
      <c r="L16" s="4"/>
      <c r="M16" s="4">
        <v>1</v>
      </c>
      <c r="N16" s="4"/>
      <c r="O16" s="4">
        <v>1</v>
      </c>
      <c r="P16" s="4"/>
      <c r="Q16" s="4"/>
      <c r="R16" s="4"/>
      <c r="S16" s="4"/>
      <c r="T16" s="4">
        <v>1</v>
      </c>
      <c r="U16" s="4"/>
      <c r="V16" s="4">
        <v>1</v>
      </c>
      <c r="W16" s="4"/>
      <c r="X16" s="4"/>
      <c r="Y16" s="4"/>
      <c r="Z16" s="4">
        <v>1</v>
      </c>
      <c r="AA16" s="4"/>
      <c r="AB16" s="4">
        <v>1</v>
      </c>
      <c r="AC16" s="4"/>
      <c r="AD16" s="4"/>
      <c r="AE16" s="4">
        <v>1</v>
      </c>
      <c r="AF16" s="4"/>
      <c r="AG16" s="4"/>
      <c r="AH16" s="4">
        <v>1</v>
      </c>
      <c r="AI16" s="4"/>
      <c r="AJ16" s="4"/>
      <c r="AK16" s="4">
        <v>1</v>
      </c>
      <c r="AL16" s="4"/>
      <c r="AM16" s="4"/>
      <c r="AN16" s="4">
        <v>1</v>
      </c>
      <c r="AO16" s="4"/>
      <c r="AP16" s="4"/>
      <c r="AQ16" s="4"/>
      <c r="AR16" s="4">
        <v>1</v>
      </c>
      <c r="AS16" s="4"/>
      <c r="AT16" s="4"/>
      <c r="AU16" s="4">
        <v>1</v>
      </c>
      <c r="AV16" s="4"/>
      <c r="AW16" s="4"/>
      <c r="AX16" s="4">
        <v>1</v>
      </c>
      <c r="AY16" s="4"/>
      <c r="AZ16" s="4">
        <v>1</v>
      </c>
      <c r="BA16" s="4"/>
      <c r="BB16" s="4"/>
      <c r="BC16" s="4">
        <v>1</v>
      </c>
      <c r="BD16" s="4"/>
      <c r="BE16" s="4"/>
      <c r="BF16" s="4"/>
      <c r="BG16" s="4">
        <v>1</v>
      </c>
      <c r="BH16" s="4"/>
      <c r="BI16" s="4"/>
      <c r="BJ16" s="4">
        <v>1</v>
      </c>
      <c r="BK16" s="4"/>
      <c r="BL16" s="4">
        <v>1</v>
      </c>
      <c r="BM16" s="4"/>
      <c r="BN16" s="4"/>
      <c r="BO16" s="4">
        <v>1</v>
      </c>
      <c r="BP16" s="4"/>
      <c r="BQ16" s="4"/>
      <c r="BR16" s="4">
        <v>1</v>
      </c>
      <c r="BS16" s="4"/>
      <c r="BT16" s="4"/>
      <c r="BU16" s="4">
        <v>1</v>
      </c>
      <c r="BV16" s="4"/>
      <c r="BW16" s="4"/>
      <c r="BX16" s="4">
        <v>1</v>
      </c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/>
      <c r="CN16" s="4">
        <v>1</v>
      </c>
      <c r="CO16" s="4"/>
      <c r="CP16" s="4"/>
      <c r="CQ16" s="4">
        <v>1</v>
      </c>
      <c r="CR16" s="4"/>
      <c r="CS16" s="4"/>
      <c r="CT16" s="4">
        <v>1</v>
      </c>
      <c r="CU16" s="4"/>
      <c r="CV16" s="4"/>
      <c r="CW16" s="4">
        <v>1</v>
      </c>
      <c r="CX16" s="4"/>
      <c r="CY16" s="4"/>
      <c r="CZ16" s="4">
        <v>1</v>
      </c>
      <c r="DA16" s="4"/>
      <c r="DB16" s="4"/>
      <c r="DC16" s="4">
        <v>1</v>
      </c>
      <c r="DD16" s="4"/>
      <c r="DE16" s="4"/>
      <c r="DF16" s="4">
        <v>1</v>
      </c>
      <c r="DG16" s="4"/>
      <c r="DH16" s="4"/>
      <c r="DI16" s="4">
        <v>1</v>
      </c>
      <c r="DJ16" s="4"/>
      <c r="DK16" s="4"/>
      <c r="DL16" s="4">
        <v>1</v>
      </c>
      <c r="DM16" s="4"/>
      <c r="DN16" s="4"/>
      <c r="DO16" s="4">
        <v>1</v>
      </c>
      <c r="DP16" s="4"/>
      <c r="DQ16" s="4"/>
      <c r="DR16" s="4">
        <v>1</v>
      </c>
      <c r="DS16" s="4"/>
      <c r="DT16" s="4">
        <v>1</v>
      </c>
      <c r="DU16" s="4"/>
      <c r="DV16" s="4"/>
      <c r="DW16" s="4">
        <v>1</v>
      </c>
      <c r="DX16" s="4"/>
      <c r="DY16" s="4"/>
      <c r="DZ16" s="4">
        <v>1</v>
      </c>
      <c r="EA16" s="4"/>
      <c r="EB16" s="4"/>
      <c r="EC16" s="4"/>
      <c r="ED16" s="4">
        <v>1</v>
      </c>
      <c r="EE16" s="4"/>
      <c r="EF16" s="4">
        <v>1</v>
      </c>
      <c r="EG16" s="4"/>
      <c r="EH16" s="4"/>
      <c r="EI16" s="4"/>
      <c r="EJ16" s="4">
        <v>1</v>
      </c>
      <c r="EK16" s="4"/>
      <c r="EL16" s="4"/>
      <c r="EM16" s="4">
        <v>1</v>
      </c>
      <c r="EN16" s="4"/>
      <c r="EO16" s="4"/>
      <c r="EP16" s="4">
        <v>1</v>
      </c>
      <c r="EQ16" s="4"/>
      <c r="ER16" s="4">
        <v>1</v>
      </c>
      <c r="ES16" s="4"/>
      <c r="ET16" s="4"/>
      <c r="EU16" s="4">
        <v>1</v>
      </c>
      <c r="EV16" s="4"/>
      <c r="EW16" s="4">
        <v>1</v>
      </c>
      <c r="EX16" s="4"/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4"/>
      <c r="FI16" s="4"/>
      <c r="FJ16" s="4">
        <v>1</v>
      </c>
      <c r="FK16" s="4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</row>
    <row r="17" spans="1:254" ht="15.6" x14ac:dyDescent="0.3">
      <c r="A17" s="2">
        <v>4</v>
      </c>
      <c r="B17" s="1" t="s">
        <v>819</v>
      </c>
      <c r="C17" s="4"/>
      <c r="D17" s="4">
        <v>1</v>
      </c>
      <c r="E17" s="4"/>
      <c r="F17" s="4"/>
      <c r="G17" s="4">
        <v>1</v>
      </c>
      <c r="H17" s="4"/>
      <c r="I17" s="4"/>
      <c r="J17" s="4">
        <v>1</v>
      </c>
      <c r="K17" s="4"/>
      <c r="L17" s="4"/>
      <c r="M17" s="4">
        <v>1</v>
      </c>
      <c r="N17" s="4"/>
      <c r="O17" s="4">
        <v>1</v>
      </c>
      <c r="P17" s="4"/>
      <c r="Q17" s="4"/>
      <c r="R17" s="4"/>
      <c r="S17" s="4"/>
      <c r="T17" s="4">
        <v>1</v>
      </c>
      <c r="U17" s="4"/>
      <c r="V17" s="4"/>
      <c r="W17" s="4">
        <v>1</v>
      </c>
      <c r="X17" s="4"/>
      <c r="Y17" s="4"/>
      <c r="Z17" s="4">
        <v>1</v>
      </c>
      <c r="AA17" s="4"/>
      <c r="AB17" s="4"/>
      <c r="AC17" s="4">
        <v>1</v>
      </c>
      <c r="AD17" s="4"/>
      <c r="AE17" s="4"/>
      <c r="AF17" s="4">
        <v>1</v>
      </c>
      <c r="AG17" s="4"/>
      <c r="AH17" s="4">
        <v>1</v>
      </c>
      <c r="AI17" s="4"/>
      <c r="AJ17" s="4"/>
      <c r="AK17" s="4">
        <v>1</v>
      </c>
      <c r="AL17" s="4"/>
      <c r="AM17" s="4"/>
      <c r="AN17" s="4">
        <v>1</v>
      </c>
      <c r="AO17" s="4"/>
      <c r="AP17" s="4"/>
      <c r="AQ17" s="4"/>
      <c r="AR17" s="4">
        <v>1</v>
      </c>
      <c r="AS17" s="4"/>
      <c r="AT17" s="4"/>
      <c r="AU17" s="4">
        <v>1</v>
      </c>
      <c r="AV17" s="4"/>
      <c r="AW17" s="4"/>
      <c r="AX17" s="4">
        <v>1</v>
      </c>
      <c r="AY17" s="4"/>
      <c r="AZ17" s="4">
        <v>1</v>
      </c>
      <c r="BA17" s="4"/>
      <c r="BB17" s="4"/>
      <c r="BC17" s="4">
        <v>1</v>
      </c>
      <c r="BD17" s="4"/>
      <c r="BE17" s="4"/>
      <c r="BF17" s="4"/>
      <c r="BG17" s="4">
        <v>1</v>
      </c>
      <c r="BH17" s="4"/>
      <c r="BI17" s="4"/>
      <c r="BJ17" s="4">
        <v>1</v>
      </c>
      <c r="BK17" s="4"/>
      <c r="BL17" s="4"/>
      <c r="BM17" s="4">
        <v>1</v>
      </c>
      <c r="BN17" s="4"/>
      <c r="BO17" s="4">
        <v>1</v>
      </c>
      <c r="BP17" s="4"/>
      <c r="BQ17" s="4"/>
      <c r="BR17" s="4">
        <v>1</v>
      </c>
      <c r="BS17" s="4"/>
      <c r="BT17" s="4"/>
      <c r="BU17" s="4">
        <v>1</v>
      </c>
      <c r="BV17" s="4"/>
      <c r="BW17" s="4"/>
      <c r="BX17" s="4">
        <v>1</v>
      </c>
      <c r="BY17" s="4"/>
      <c r="BZ17" s="4"/>
      <c r="CA17" s="4">
        <v>1</v>
      </c>
      <c r="CB17" s="4"/>
      <c r="CC17" s="4"/>
      <c r="CD17" s="4">
        <v>1</v>
      </c>
      <c r="CE17" s="4"/>
      <c r="CF17" s="4"/>
      <c r="CG17" s="4">
        <v>1</v>
      </c>
      <c r="CH17" s="4"/>
      <c r="CI17" s="4"/>
      <c r="CJ17" s="4">
        <v>1</v>
      </c>
      <c r="CK17" s="4"/>
      <c r="CL17" s="4"/>
      <c r="CM17" s="4"/>
      <c r="CN17" s="4">
        <v>1</v>
      </c>
      <c r="CO17" s="4"/>
      <c r="CP17" s="4"/>
      <c r="CQ17" s="4">
        <v>1</v>
      </c>
      <c r="CR17" s="4"/>
      <c r="CS17" s="4"/>
      <c r="CT17" s="4">
        <v>1</v>
      </c>
      <c r="CU17" s="4"/>
      <c r="CV17" s="4"/>
      <c r="CW17" s="4">
        <v>1</v>
      </c>
      <c r="CX17" s="4"/>
      <c r="CY17" s="4"/>
      <c r="CZ17" s="4">
        <v>1</v>
      </c>
      <c r="DA17" s="4"/>
      <c r="DB17" s="4"/>
      <c r="DC17" s="4">
        <v>1</v>
      </c>
      <c r="DD17" s="4"/>
      <c r="DE17" s="4"/>
      <c r="DF17" s="4">
        <v>1</v>
      </c>
      <c r="DG17" s="4"/>
      <c r="DH17" s="4"/>
      <c r="DI17" s="4">
        <v>1</v>
      </c>
      <c r="DJ17" s="4"/>
      <c r="DK17" s="4"/>
      <c r="DL17" s="4">
        <v>1</v>
      </c>
      <c r="DM17" s="4"/>
      <c r="DN17" s="4"/>
      <c r="DO17" s="4">
        <v>1</v>
      </c>
      <c r="DP17" s="4"/>
      <c r="DQ17" s="4"/>
      <c r="DR17" s="4">
        <v>1</v>
      </c>
      <c r="DS17" s="4"/>
      <c r="DT17" s="4">
        <v>1</v>
      </c>
      <c r="DU17" s="4"/>
      <c r="DV17" s="4"/>
      <c r="DW17" s="4">
        <v>1</v>
      </c>
      <c r="DX17" s="4"/>
      <c r="DY17" s="4"/>
      <c r="DZ17" s="4">
        <v>1</v>
      </c>
      <c r="EA17" s="4"/>
      <c r="EB17" s="4"/>
      <c r="EC17" s="4"/>
      <c r="ED17" s="4">
        <v>1</v>
      </c>
      <c r="EE17" s="4"/>
      <c r="EF17" s="4">
        <v>1</v>
      </c>
      <c r="EG17" s="4"/>
      <c r="EH17" s="4"/>
      <c r="EI17" s="4"/>
      <c r="EJ17" s="4">
        <v>1</v>
      </c>
      <c r="EK17" s="4"/>
      <c r="EL17" s="4"/>
      <c r="EM17" s="4">
        <v>1</v>
      </c>
      <c r="EN17" s="4"/>
      <c r="EO17" s="4"/>
      <c r="EP17" s="4">
        <v>1</v>
      </c>
      <c r="EQ17" s="4"/>
      <c r="ER17" s="4">
        <v>1</v>
      </c>
      <c r="ES17" s="4"/>
      <c r="ET17" s="4"/>
      <c r="EU17" s="4"/>
      <c r="EV17" s="4">
        <v>1</v>
      </c>
      <c r="EW17" s="4"/>
      <c r="EX17" s="4">
        <v>1</v>
      </c>
      <c r="EY17" s="4"/>
      <c r="EZ17" s="4"/>
      <c r="FA17" s="4">
        <v>1</v>
      </c>
      <c r="FB17" s="4"/>
      <c r="FC17" s="4"/>
      <c r="FD17" s="4">
        <v>1</v>
      </c>
      <c r="FE17" s="4"/>
      <c r="FF17" s="4"/>
      <c r="FG17" s="4">
        <v>1</v>
      </c>
      <c r="FH17" s="4"/>
      <c r="FI17" s="4"/>
      <c r="FJ17" s="4">
        <v>1</v>
      </c>
      <c r="FK17" s="4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</row>
    <row r="18" spans="1:254" x14ac:dyDescent="0.3">
      <c r="A18" s="28" t="s">
        <v>178</v>
      </c>
      <c r="B18" s="29"/>
      <c r="C18" s="3">
        <f t="shared" ref="C18:AH18" si="0">SUM(C14:C17)</f>
        <v>0</v>
      </c>
      <c r="D18" s="3">
        <f t="shared" si="0"/>
        <v>4</v>
      </c>
      <c r="E18" s="3">
        <f t="shared" si="0"/>
        <v>0</v>
      </c>
      <c r="F18" s="3">
        <f t="shared" si="0"/>
        <v>0</v>
      </c>
      <c r="G18" s="3">
        <f t="shared" si="0"/>
        <v>4</v>
      </c>
      <c r="H18" s="3">
        <f t="shared" si="0"/>
        <v>0</v>
      </c>
      <c r="I18" s="3">
        <f t="shared" si="0"/>
        <v>0</v>
      </c>
      <c r="J18" s="3">
        <f t="shared" si="0"/>
        <v>4</v>
      </c>
      <c r="K18" s="3">
        <f t="shared" si="0"/>
        <v>0</v>
      </c>
      <c r="L18" s="3">
        <f t="shared" si="0"/>
        <v>0</v>
      </c>
      <c r="M18" s="3">
        <f t="shared" si="0"/>
        <v>4</v>
      </c>
      <c r="N18" s="3">
        <f t="shared" si="0"/>
        <v>0</v>
      </c>
      <c r="O18" s="3">
        <f t="shared" si="0"/>
        <v>4</v>
      </c>
      <c r="P18" s="3">
        <f t="shared" si="0"/>
        <v>0</v>
      </c>
      <c r="Q18" s="3">
        <f t="shared" si="0"/>
        <v>0</v>
      </c>
      <c r="R18" s="3">
        <f t="shared" si="0"/>
        <v>0</v>
      </c>
      <c r="S18" s="3">
        <f t="shared" si="0"/>
        <v>0</v>
      </c>
      <c r="T18" s="3">
        <f t="shared" si="0"/>
        <v>4</v>
      </c>
      <c r="U18" s="3">
        <f t="shared" si="0"/>
        <v>0</v>
      </c>
      <c r="V18" s="3">
        <f t="shared" si="0"/>
        <v>2</v>
      </c>
      <c r="W18" s="3">
        <f t="shared" si="0"/>
        <v>2</v>
      </c>
      <c r="X18" s="3">
        <f t="shared" si="0"/>
        <v>0</v>
      </c>
      <c r="Y18" s="3">
        <f t="shared" si="0"/>
        <v>0</v>
      </c>
      <c r="Z18" s="3">
        <f t="shared" si="0"/>
        <v>4</v>
      </c>
      <c r="AA18" s="3">
        <f t="shared" si="0"/>
        <v>0</v>
      </c>
      <c r="AB18" s="3">
        <f t="shared" si="0"/>
        <v>1</v>
      </c>
      <c r="AC18" s="3">
        <f t="shared" si="0"/>
        <v>3</v>
      </c>
      <c r="AD18" s="3">
        <f t="shared" si="0"/>
        <v>0</v>
      </c>
      <c r="AE18" s="3">
        <f t="shared" si="0"/>
        <v>2</v>
      </c>
      <c r="AF18" s="3">
        <f t="shared" si="0"/>
        <v>2</v>
      </c>
      <c r="AG18" s="3">
        <f t="shared" si="0"/>
        <v>0</v>
      </c>
      <c r="AH18" s="3">
        <f t="shared" si="0"/>
        <v>4</v>
      </c>
      <c r="AI18" s="3">
        <f t="shared" ref="AI18:BN18" si="1">SUM(AI14:AI17)</f>
        <v>0</v>
      </c>
      <c r="AJ18" s="3">
        <f t="shared" si="1"/>
        <v>0</v>
      </c>
      <c r="AK18" s="3">
        <f t="shared" si="1"/>
        <v>4</v>
      </c>
      <c r="AL18" s="3">
        <f t="shared" si="1"/>
        <v>0</v>
      </c>
      <c r="AM18" s="3">
        <f t="shared" si="1"/>
        <v>0</v>
      </c>
      <c r="AN18" s="3">
        <f t="shared" si="1"/>
        <v>4</v>
      </c>
      <c r="AO18" s="3">
        <f t="shared" si="1"/>
        <v>0</v>
      </c>
      <c r="AP18" s="3">
        <f t="shared" si="1"/>
        <v>0</v>
      </c>
      <c r="AQ18" s="3">
        <f t="shared" si="1"/>
        <v>0</v>
      </c>
      <c r="AR18" s="3">
        <f t="shared" si="1"/>
        <v>4</v>
      </c>
      <c r="AS18" s="3">
        <f t="shared" si="1"/>
        <v>0</v>
      </c>
      <c r="AT18" s="3">
        <f t="shared" si="1"/>
        <v>0</v>
      </c>
      <c r="AU18" s="3">
        <f t="shared" si="1"/>
        <v>4</v>
      </c>
      <c r="AV18" s="3">
        <f t="shared" si="1"/>
        <v>0</v>
      </c>
      <c r="AW18" s="3">
        <f t="shared" si="1"/>
        <v>0</v>
      </c>
      <c r="AX18" s="3">
        <f t="shared" si="1"/>
        <v>4</v>
      </c>
      <c r="AY18" s="3">
        <f t="shared" si="1"/>
        <v>0</v>
      </c>
      <c r="AZ18" s="3">
        <f t="shared" si="1"/>
        <v>4</v>
      </c>
      <c r="BA18" s="3">
        <f t="shared" si="1"/>
        <v>0</v>
      </c>
      <c r="BB18" s="3">
        <f t="shared" si="1"/>
        <v>0</v>
      </c>
      <c r="BC18" s="3">
        <f t="shared" si="1"/>
        <v>4</v>
      </c>
      <c r="BD18" s="3">
        <f t="shared" si="1"/>
        <v>0</v>
      </c>
      <c r="BE18" s="3">
        <f t="shared" si="1"/>
        <v>0</v>
      </c>
      <c r="BF18" s="3">
        <f t="shared" si="1"/>
        <v>0</v>
      </c>
      <c r="BG18" s="3">
        <f t="shared" si="1"/>
        <v>4</v>
      </c>
      <c r="BH18" s="3">
        <f t="shared" si="1"/>
        <v>0</v>
      </c>
      <c r="BI18" s="3">
        <f t="shared" si="1"/>
        <v>0</v>
      </c>
      <c r="BJ18" s="3">
        <f t="shared" si="1"/>
        <v>4</v>
      </c>
      <c r="BK18" s="3">
        <f t="shared" si="1"/>
        <v>0</v>
      </c>
      <c r="BL18" s="3">
        <f t="shared" si="1"/>
        <v>1</v>
      </c>
      <c r="BM18" s="3">
        <f t="shared" si="1"/>
        <v>3</v>
      </c>
      <c r="BN18" s="3">
        <f t="shared" si="1"/>
        <v>0</v>
      </c>
      <c r="BO18" s="3">
        <f t="shared" ref="BO18:CT18" si="2">SUM(BO14:BO17)</f>
        <v>4</v>
      </c>
      <c r="BP18" s="3">
        <f t="shared" si="2"/>
        <v>0</v>
      </c>
      <c r="BQ18" s="3">
        <f t="shared" si="2"/>
        <v>0</v>
      </c>
      <c r="BR18" s="3">
        <f t="shared" si="2"/>
        <v>4</v>
      </c>
      <c r="BS18" s="3">
        <f t="shared" si="2"/>
        <v>0</v>
      </c>
      <c r="BT18" s="3">
        <f t="shared" si="2"/>
        <v>0</v>
      </c>
      <c r="BU18" s="3">
        <f t="shared" si="2"/>
        <v>4</v>
      </c>
      <c r="BV18" s="3">
        <f t="shared" si="2"/>
        <v>0</v>
      </c>
      <c r="BW18" s="3">
        <f t="shared" si="2"/>
        <v>0</v>
      </c>
      <c r="BX18" s="3">
        <f t="shared" si="2"/>
        <v>4</v>
      </c>
      <c r="BY18" s="3">
        <f t="shared" si="2"/>
        <v>0</v>
      </c>
      <c r="BZ18" s="3">
        <f t="shared" si="2"/>
        <v>0</v>
      </c>
      <c r="CA18" s="3">
        <f t="shared" si="2"/>
        <v>4</v>
      </c>
      <c r="CB18" s="3">
        <f t="shared" si="2"/>
        <v>0</v>
      </c>
      <c r="CC18" s="3">
        <f t="shared" si="2"/>
        <v>0</v>
      </c>
      <c r="CD18" s="3">
        <f t="shared" si="2"/>
        <v>4</v>
      </c>
      <c r="CE18" s="3">
        <f t="shared" si="2"/>
        <v>0</v>
      </c>
      <c r="CF18" s="3">
        <f t="shared" si="2"/>
        <v>0</v>
      </c>
      <c r="CG18" s="3">
        <f t="shared" si="2"/>
        <v>4</v>
      </c>
      <c r="CH18" s="3">
        <f t="shared" si="2"/>
        <v>0</v>
      </c>
      <c r="CI18" s="3">
        <f t="shared" si="2"/>
        <v>0</v>
      </c>
      <c r="CJ18" s="3">
        <f t="shared" si="2"/>
        <v>4</v>
      </c>
      <c r="CK18" s="3">
        <f t="shared" si="2"/>
        <v>0</v>
      </c>
      <c r="CL18" s="3">
        <f t="shared" si="2"/>
        <v>0</v>
      </c>
      <c r="CM18" s="3">
        <f t="shared" si="2"/>
        <v>0</v>
      </c>
      <c r="CN18" s="3">
        <f t="shared" si="2"/>
        <v>4</v>
      </c>
      <c r="CO18" s="3">
        <f t="shared" si="2"/>
        <v>0</v>
      </c>
      <c r="CP18" s="3">
        <f t="shared" si="2"/>
        <v>0</v>
      </c>
      <c r="CQ18" s="3">
        <f t="shared" si="2"/>
        <v>4</v>
      </c>
      <c r="CR18" s="3">
        <f t="shared" si="2"/>
        <v>0</v>
      </c>
      <c r="CS18" s="3">
        <f t="shared" si="2"/>
        <v>0</v>
      </c>
      <c r="CT18" s="3">
        <f t="shared" si="2"/>
        <v>4</v>
      </c>
      <c r="CU18" s="3">
        <f t="shared" ref="CU18:DZ18" si="3">SUM(CU14:CU17)</f>
        <v>0</v>
      </c>
      <c r="CV18" s="3">
        <f t="shared" si="3"/>
        <v>0</v>
      </c>
      <c r="CW18" s="3">
        <f t="shared" si="3"/>
        <v>4</v>
      </c>
      <c r="CX18" s="3">
        <f t="shared" si="3"/>
        <v>0</v>
      </c>
      <c r="CY18" s="3">
        <f t="shared" si="3"/>
        <v>0</v>
      </c>
      <c r="CZ18" s="3">
        <f t="shared" si="3"/>
        <v>4</v>
      </c>
      <c r="DA18" s="3">
        <f t="shared" si="3"/>
        <v>0</v>
      </c>
      <c r="DB18" s="3">
        <f t="shared" si="3"/>
        <v>0</v>
      </c>
      <c r="DC18" s="3">
        <f t="shared" si="3"/>
        <v>4</v>
      </c>
      <c r="DD18" s="3">
        <f t="shared" si="3"/>
        <v>0</v>
      </c>
      <c r="DE18" s="3">
        <f t="shared" si="3"/>
        <v>0</v>
      </c>
      <c r="DF18" s="3">
        <f t="shared" si="3"/>
        <v>4</v>
      </c>
      <c r="DG18" s="3">
        <f t="shared" si="3"/>
        <v>0</v>
      </c>
      <c r="DH18" s="3">
        <f t="shared" si="3"/>
        <v>0</v>
      </c>
      <c r="DI18" s="3">
        <f t="shared" si="3"/>
        <v>4</v>
      </c>
      <c r="DJ18" s="3">
        <f t="shared" si="3"/>
        <v>0</v>
      </c>
      <c r="DK18" s="3">
        <f t="shared" si="3"/>
        <v>0</v>
      </c>
      <c r="DL18" s="3">
        <f t="shared" si="3"/>
        <v>4</v>
      </c>
      <c r="DM18" s="3">
        <f t="shared" si="3"/>
        <v>0</v>
      </c>
      <c r="DN18" s="3">
        <f t="shared" si="3"/>
        <v>0</v>
      </c>
      <c r="DO18" s="3">
        <f t="shared" si="3"/>
        <v>4</v>
      </c>
      <c r="DP18" s="3">
        <f t="shared" si="3"/>
        <v>0</v>
      </c>
      <c r="DQ18" s="3">
        <f t="shared" si="3"/>
        <v>0</v>
      </c>
      <c r="DR18" s="3">
        <f t="shared" si="3"/>
        <v>4</v>
      </c>
      <c r="DS18" s="3">
        <f t="shared" si="3"/>
        <v>0</v>
      </c>
      <c r="DT18" s="3">
        <f t="shared" si="3"/>
        <v>4</v>
      </c>
      <c r="DU18" s="3">
        <f t="shared" si="3"/>
        <v>0</v>
      </c>
      <c r="DV18" s="3">
        <f t="shared" si="3"/>
        <v>0</v>
      </c>
      <c r="DW18" s="3">
        <f t="shared" si="3"/>
        <v>4</v>
      </c>
      <c r="DX18" s="3">
        <f t="shared" si="3"/>
        <v>0</v>
      </c>
      <c r="DY18" s="3">
        <f t="shared" si="3"/>
        <v>0</v>
      </c>
      <c r="DZ18" s="3">
        <f t="shared" si="3"/>
        <v>4</v>
      </c>
      <c r="EA18" s="3">
        <f t="shared" ref="EA18:FF18" si="4">SUM(EA14:EA17)</f>
        <v>0</v>
      </c>
      <c r="EB18" s="3">
        <f t="shared" si="4"/>
        <v>0</v>
      </c>
      <c r="EC18" s="3">
        <f t="shared" si="4"/>
        <v>0</v>
      </c>
      <c r="ED18" s="3">
        <f t="shared" si="4"/>
        <v>4</v>
      </c>
      <c r="EE18" s="3">
        <f t="shared" si="4"/>
        <v>0</v>
      </c>
      <c r="EF18" s="3">
        <f t="shared" si="4"/>
        <v>4</v>
      </c>
      <c r="EG18" s="3">
        <f t="shared" si="4"/>
        <v>0</v>
      </c>
      <c r="EH18" s="3">
        <f t="shared" si="4"/>
        <v>0</v>
      </c>
      <c r="EI18" s="3">
        <f t="shared" si="4"/>
        <v>0</v>
      </c>
      <c r="EJ18" s="3">
        <f t="shared" si="4"/>
        <v>4</v>
      </c>
      <c r="EK18" s="3">
        <f t="shared" si="4"/>
        <v>0</v>
      </c>
      <c r="EL18" s="3">
        <f t="shared" si="4"/>
        <v>0</v>
      </c>
      <c r="EM18" s="3">
        <f t="shared" si="4"/>
        <v>4</v>
      </c>
      <c r="EN18" s="3">
        <f t="shared" si="4"/>
        <v>0</v>
      </c>
      <c r="EO18" s="3">
        <f t="shared" si="4"/>
        <v>0</v>
      </c>
      <c r="EP18" s="3">
        <f t="shared" si="4"/>
        <v>4</v>
      </c>
      <c r="EQ18" s="3">
        <f t="shared" si="4"/>
        <v>0</v>
      </c>
      <c r="ER18" s="3">
        <f t="shared" si="4"/>
        <v>4</v>
      </c>
      <c r="ES18" s="3">
        <f t="shared" si="4"/>
        <v>0</v>
      </c>
      <c r="ET18" s="3">
        <f t="shared" si="4"/>
        <v>0</v>
      </c>
      <c r="EU18" s="3">
        <f t="shared" si="4"/>
        <v>1</v>
      </c>
      <c r="EV18" s="3">
        <f t="shared" si="4"/>
        <v>3</v>
      </c>
      <c r="EW18" s="3">
        <f t="shared" si="4"/>
        <v>2</v>
      </c>
      <c r="EX18" s="3">
        <f t="shared" si="4"/>
        <v>2</v>
      </c>
      <c r="EY18" s="3">
        <f t="shared" si="4"/>
        <v>0</v>
      </c>
      <c r="EZ18" s="3">
        <f t="shared" si="4"/>
        <v>0</v>
      </c>
      <c r="FA18" s="3">
        <f t="shared" si="4"/>
        <v>4</v>
      </c>
      <c r="FB18" s="3">
        <f t="shared" si="4"/>
        <v>0</v>
      </c>
      <c r="FC18" s="3">
        <f t="shared" si="4"/>
        <v>0</v>
      </c>
      <c r="FD18" s="3">
        <f t="shared" si="4"/>
        <v>4</v>
      </c>
      <c r="FE18" s="3">
        <f t="shared" si="4"/>
        <v>0</v>
      </c>
      <c r="FF18" s="3">
        <f t="shared" si="4"/>
        <v>0</v>
      </c>
      <c r="FG18" s="3">
        <f t="shared" ref="FG18:FK18" si="5">SUM(FG14:FG17)</f>
        <v>4</v>
      </c>
      <c r="FH18" s="3">
        <f t="shared" si="5"/>
        <v>0</v>
      </c>
      <c r="FI18" s="3">
        <f t="shared" si="5"/>
        <v>0</v>
      </c>
      <c r="FJ18" s="3">
        <f t="shared" si="5"/>
        <v>4</v>
      </c>
      <c r="FK18" s="3">
        <f t="shared" si="5"/>
        <v>0</v>
      </c>
    </row>
    <row r="19" spans="1:254" ht="39" customHeight="1" x14ac:dyDescent="0.3">
      <c r="A19" s="30" t="s">
        <v>534</v>
      </c>
      <c r="B19" s="31"/>
      <c r="C19" s="9">
        <f>C18/4%</f>
        <v>0</v>
      </c>
      <c r="D19" s="9">
        <f>D18/4%</f>
        <v>100</v>
      </c>
      <c r="E19" s="9">
        <f>E18/7%</f>
        <v>0</v>
      </c>
      <c r="F19" s="9">
        <f t="shared" ref="F19:K19" si="6">F18/4%</f>
        <v>0</v>
      </c>
      <c r="G19" s="9">
        <f t="shared" si="6"/>
        <v>100</v>
      </c>
      <c r="H19" s="9">
        <f t="shared" si="6"/>
        <v>0</v>
      </c>
      <c r="I19" s="9">
        <f t="shared" si="6"/>
        <v>0</v>
      </c>
      <c r="J19" s="9">
        <f t="shared" si="6"/>
        <v>100</v>
      </c>
      <c r="K19" s="9">
        <f t="shared" si="6"/>
        <v>0</v>
      </c>
      <c r="L19" s="9">
        <f t="shared" ref="L19" si="7">L18/25%</f>
        <v>0</v>
      </c>
      <c r="M19" s="9">
        <f t="shared" ref="M19:AR19" si="8">M18/4%</f>
        <v>100</v>
      </c>
      <c r="N19" s="9">
        <f t="shared" si="8"/>
        <v>0</v>
      </c>
      <c r="O19" s="9">
        <f t="shared" si="8"/>
        <v>100</v>
      </c>
      <c r="P19" s="9">
        <f t="shared" si="8"/>
        <v>0</v>
      </c>
      <c r="Q19" s="9">
        <f t="shared" si="8"/>
        <v>0</v>
      </c>
      <c r="R19" s="9">
        <f t="shared" si="8"/>
        <v>0</v>
      </c>
      <c r="S19" s="9">
        <f t="shared" si="8"/>
        <v>0</v>
      </c>
      <c r="T19" s="9">
        <f t="shared" si="8"/>
        <v>100</v>
      </c>
      <c r="U19" s="9">
        <f t="shared" si="8"/>
        <v>0</v>
      </c>
      <c r="V19" s="9">
        <f t="shared" si="8"/>
        <v>50</v>
      </c>
      <c r="W19" s="9">
        <f t="shared" si="8"/>
        <v>50</v>
      </c>
      <c r="X19" s="9">
        <f t="shared" si="8"/>
        <v>0</v>
      </c>
      <c r="Y19" s="9">
        <f t="shared" si="8"/>
        <v>0</v>
      </c>
      <c r="Z19" s="9">
        <f t="shared" si="8"/>
        <v>100</v>
      </c>
      <c r="AA19" s="9">
        <f t="shared" si="8"/>
        <v>0</v>
      </c>
      <c r="AB19" s="9">
        <f t="shared" si="8"/>
        <v>25</v>
      </c>
      <c r="AC19" s="9">
        <f t="shared" si="8"/>
        <v>75</v>
      </c>
      <c r="AD19" s="9">
        <f t="shared" si="8"/>
        <v>0</v>
      </c>
      <c r="AE19" s="9">
        <f t="shared" si="8"/>
        <v>50</v>
      </c>
      <c r="AF19" s="9">
        <f t="shared" si="8"/>
        <v>50</v>
      </c>
      <c r="AG19" s="9">
        <f t="shared" si="8"/>
        <v>0</v>
      </c>
      <c r="AH19" s="9">
        <f t="shared" si="8"/>
        <v>100</v>
      </c>
      <c r="AI19" s="9">
        <f t="shared" si="8"/>
        <v>0</v>
      </c>
      <c r="AJ19" s="9">
        <f t="shared" si="8"/>
        <v>0</v>
      </c>
      <c r="AK19" s="9">
        <f t="shared" si="8"/>
        <v>100</v>
      </c>
      <c r="AL19" s="9">
        <f t="shared" si="8"/>
        <v>0</v>
      </c>
      <c r="AM19" s="9">
        <f t="shared" si="8"/>
        <v>0</v>
      </c>
      <c r="AN19" s="9">
        <f t="shared" si="8"/>
        <v>100</v>
      </c>
      <c r="AO19" s="9">
        <f t="shared" si="8"/>
        <v>0</v>
      </c>
      <c r="AP19" s="9">
        <f t="shared" si="8"/>
        <v>0</v>
      </c>
      <c r="AQ19" s="9">
        <f t="shared" si="8"/>
        <v>0</v>
      </c>
      <c r="AR19" s="9">
        <f t="shared" si="8"/>
        <v>100</v>
      </c>
      <c r="AS19" s="9">
        <f t="shared" ref="AS19:BX19" si="9">AS18/4%</f>
        <v>0</v>
      </c>
      <c r="AT19" s="9">
        <f t="shared" si="9"/>
        <v>0</v>
      </c>
      <c r="AU19" s="9">
        <f t="shared" si="9"/>
        <v>100</v>
      </c>
      <c r="AV19" s="9">
        <f t="shared" si="9"/>
        <v>0</v>
      </c>
      <c r="AW19" s="9">
        <f t="shared" si="9"/>
        <v>0</v>
      </c>
      <c r="AX19" s="9">
        <f t="shared" si="9"/>
        <v>100</v>
      </c>
      <c r="AY19" s="9">
        <f t="shared" si="9"/>
        <v>0</v>
      </c>
      <c r="AZ19" s="9">
        <f t="shared" si="9"/>
        <v>100</v>
      </c>
      <c r="BA19" s="9">
        <f t="shared" si="9"/>
        <v>0</v>
      </c>
      <c r="BB19" s="9">
        <f t="shared" si="9"/>
        <v>0</v>
      </c>
      <c r="BC19" s="9">
        <f t="shared" si="9"/>
        <v>100</v>
      </c>
      <c r="BD19" s="9">
        <f t="shared" si="9"/>
        <v>0</v>
      </c>
      <c r="BE19" s="9">
        <f t="shared" si="9"/>
        <v>0</v>
      </c>
      <c r="BF19" s="9">
        <f t="shared" si="9"/>
        <v>0</v>
      </c>
      <c r="BG19" s="9">
        <f t="shared" si="9"/>
        <v>100</v>
      </c>
      <c r="BH19" s="9">
        <f t="shared" si="9"/>
        <v>0</v>
      </c>
      <c r="BI19" s="9">
        <f t="shared" si="9"/>
        <v>0</v>
      </c>
      <c r="BJ19" s="9">
        <f t="shared" si="9"/>
        <v>100</v>
      </c>
      <c r="BK19" s="9">
        <f t="shared" si="9"/>
        <v>0</v>
      </c>
      <c r="BL19" s="9">
        <f t="shared" si="9"/>
        <v>25</v>
      </c>
      <c r="BM19" s="9">
        <f t="shared" si="9"/>
        <v>75</v>
      </c>
      <c r="BN19" s="9">
        <f t="shared" si="9"/>
        <v>0</v>
      </c>
      <c r="BO19" s="9">
        <f t="shared" si="9"/>
        <v>100</v>
      </c>
      <c r="BP19" s="9">
        <f t="shared" si="9"/>
        <v>0</v>
      </c>
      <c r="BQ19" s="9">
        <f t="shared" si="9"/>
        <v>0</v>
      </c>
      <c r="BR19" s="9">
        <f t="shared" si="9"/>
        <v>100</v>
      </c>
      <c r="BS19" s="9">
        <f t="shared" si="9"/>
        <v>0</v>
      </c>
      <c r="BT19" s="9">
        <f t="shared" si="9"/>
        <v>0</v>
      </c>
      <c r="BU19" s="9">
        <f t="shared" si="9"/>
        <v>100</v>
      </c>
      <c r="BV19" s="9">
        <f t="shared" si="9"/>
        <v>0</v>
      </c>
      <c r="BW19" s="9">
        <f t="shared" si="9"/>
        <v>0</v>
      </c>
      <c r="BX19" s="9">
        <f t="shared" si="9"/>
        <v>100</v>
      </c>
      <c r="BY19" s="9">
        <f t="shared" ref="BY19:CL19" si="10">BY18/4%</f>
        <v>0</v>
      </c>
      <c r="BZ19" s="9">
        <f t="shared" si="10"/>
        <v>0</v>
      </c>
      <c r="CA19" s="9">
        <f t="shared" si="10"/>
        <v>100</v>
      </c>
      <c r="CB19" s="9">
        <f t="shared" si="10"/>
        <v>0</v>
      </c>
      <c r="CC19" s="9">
        <f t="shared" si="10"/>
        <v>0</v>
      </c>
      <c r="CD19" s="9">
        <f t="shared" si="10"/>
        <v>100</v>
      </c>
      <c r="CE19" s="9">
        <f t="shared" si="10"/>
        <v>0</v>
      </c>
      <c r="CF19" s="9">
        <f t="shared" si="10"/>
        <v>0</v>
      </c>
      <c r="CG19" s="9">
        <f t="shared" si="10"/>
        <v>100</v>
      </c>
      <c r="CH19" s="9">
        <f t="shared" si="10"/>
        <v>0</v>
      </c>
      <c r="CI19" s="9">
        <f t="shared" si="10"/>
        <v>0</v>
      </c>
      <c r="CJ19" s="9">
        <f t="shared" si="10"/>
        <v>100</v>
      </c>
      <c r="CK19" s="9">
        <f t="shared" si="10"/>
        <v>0</v>
      </c>
      <c r="CL19" s="9">
        <f t="shared" si="10"/>
        <v>0</v>
      </c>
      <c r="CM19" s="9">
        <f t="shared" ref="CM19" si="11">CM18/25%</f>
        <v>0</v>
      </c>
      <c r="CN19" s="9">
        <f t="shared" ref="CN19:DX19" si="12">CN18/4%</f>
        <v>100</v>
      </c>
      <c r="CO19" s="9">
        <f t="shared" si="12"/>
        <v>0</v>
      </c>
      <c r="CP19" s="9">
        <f t="shared" si="12"/>
        <v>0</v>
      </c>
      <c r="CQ19" s="9">
        <f t="shared" si="12"/>
        <v>100</v>
      </c>
      <c r="CR19" s="9">
        <f t="shared" si="12"/>
        <v>0</v>
      </c>
      <c r="CS19" s="9">
        <f t="shared" si="12"/>
        <v>0</v>
      </c>
      <c r="CT19" s="9">
        <f t="shared" si="12"/>
        <v>100</v>
      </c>
      <c r="CU19" s="9">
        <f t="shared" si="12"/>
        <v>0</v>
      </c>
      <c r="CV19" s="9">
        <f t="shared" si="12"/>
        <v>0</v>
      </c>
      <c r="CW19" s="9">
        <f t="shared" si="12"/>
        <v>100</v>
      </c>
      <c r="CX19" s="9">
        <f t="shared" si="12"/>
        <v>0</v>
      </c>
      <c r="CY19" s="9">
        <f t="shared" si="12"/>
        <v>0</v>
      </c>
      <c r="CZ19" s="9">
        <f t="shared" si="12"/>
        <v>100</v>
      </c>
      <c r="DA19" s="9">
        <f t="shared" si="12"/>
        <v>0</v>
      </c>
      <c r="DB19" s="9">
        <f t="shared" si="12"/>
        <v>0</v>
      </c>
      <c r="DC19" s="9">
        <f t="shared" si="12"/>
        <v>100</v>
      </c>
      <c r="DD19" s="9">
        <f t="shared" si="12"/>
        <v>0</v>
      </c>
      <c r="DE19" s="9">
        <f t="shared" si="12"/>
        <v>0</v>
      </c>
      <c r="DF19" s="9">
        <f t="shared" si="12"/>
        <v>100</v>
      </c>
      <c r="DG19" s="9">
        <f t="shared" si="12"/>
        <v>0</v>
      </c>
      <c r="DH19" s="9">
        <f t="shared" si="12"/>
        <v>0</v>
      </c>
      <c r="DI19" s="9">
        <f t="shared" si="12"/>
        <v>100</v>
      </c>
      <c r="DJ19" s="9">
        <f t="shared" si="12"/>
        <v>0</v>
      </c>
      <c r="DK19" s="9">
        <f t="shared" si="12"/>
        <v>0</v>
      </c>
      <c r="DL19" s="9">
        <f t="shared" si="12"/>
        <v>100</v>
      </c>
      <c r="DM19" s="9">
        <f t="shared" si="12"/>
        <v>0</v>
      </c>
      <c r="DN19" s="9">
        <f t="shared" si="12"/>
        <v>0</v>
      </c>
      <c r="DO19" s="9">
        <f t="shared" si="12"/>
        <v>100</v>
      </c>
      <c r="DP19" s="9">
        <f t="shared" si="12"/>
        <v>0</v>
      </c>
      <c r="DQ19" s="9">
        <f t="shared" si="12"/>
        <v>0</v>
      </c>
      <c r="DR19" s="9">
        <f t="shared" si="12"/>
        <v>100</v>
      </c>
      <c r="DS19" s="9">
        <f t="shared" si="12"/>
        <v>0</v>
      </c>
      <c r="DT19" s="9">
        <f t="shared" si="12"/>
        <v>100</v>
      </c>
      <c r="DU19" s="9">
        <f t="shared" si="12"/>
        <v>0</v>
      </c>
      <c r="DV19" s="9">
        <f t="shared" si="12"/>
        <v>0</v>
      </c>
      <c r="DW19" s="9">
        <f t="shared" si="12"/>
        <v>100</v>
      </c>
      <c r="DX19" s="9">
        <f t="shared" si="12"/>
        <v>0</v>
      </c>
      <c r="DY19" s="9">
        <f t="shared" ref="DY19" si="13">DY18/25%</f>
        <v>0</v>
      </c>
      <c r="DZ19" s="9">
        <f t="shared" ref="DZ19:FK19" si="14">DZ18/4%</f>
        <v>100</v>
      </c>
      <c r="EA19" s="9">
        <f t="shared" si="14"/>
        <v>0</v>
      </c>
      <c r="EB19" s="9">
        <f t="shared" si="14"/>
        <v>0</v>
      </c>
      <c r="EC19" s="9">
        <f t="shared" si="14"/>
        <v>0</v>
      </c>
      <c r="ED19" s="9">
        <f t="shared" si="14"/>
        <v>100</v>
      </c>
      <c r="EE19" s="9">
        <f t="shared" si="14"/>
        <v>0</v>
      </c>
      <c r="EF19" s="9">
        <f t="shared" si="14"/>
        <v>100</v>
      </c>
      <c r="EG19" s="9">
        <f t="shared" si="14"/>
        <v>0</v>
      </c>
      <c r="EH19" s="9">
        <f t="shared" si="14"/>
        <v>0</v>
      </c>
      <c r="EI19" s="9">
        <f t="shared" si="14"/>
        <v>0</v>
      </c>
      <c r="EJ19" s="9">
        <f t="shared" si="14"/>
        <v>100</v>
      </c>
      <c r="EK19" s="9">
        <f t="shared" si="14"/>
        <v>0</v>
      </c>
      <c r="EL19" s="9">
        <f t="shared" si="14"/>
        <v>0</v>
      </c>
      <c r="EM19" s="9">
        <f t="shared" si="14"/>
        <v>100</v>
      </c>
      <c r="EN19" s="9">
        <f t="shared" si="14"/>
        <v>0</v>
      </c>
      <c r="EO19" s="9">
        <f t="shared" si="14"/>
        <v>0</v>
      </c>
      <c r="EP19" s="9">
        <f t="shared" si="14"/>
        <v>100</v>
      </c>
      <c r="EQ19" s="9">
        <f t="shared" si="14"/>
        <v>0</v>
      </c>
      <c r="ER19" s="9">
        <f t="shared" si="14"/>
        <v>100</v>
      </c>
      <c r="ES19" s="9">
        <f t="shared" si="14"/>
        <v>0</v>
      </c>
      <c r="ET19" s="9">
        <f t="shared" si="14"/>
        <v>0</v>
      </c>
      <c r="EU19" s="9">
        <f t="shared" si="14"/>
        <v>25</v>
      </c>
      <c r="EV19" s="9">
        <f t="shared" si="14"/>
        <v>75</v>
      </c>
      <c r="EW19" s="9">
        <f t="shared" si="14"/>
        <v>50</v>
      </c>
      <c r="EX19" s="9">
        <f t="shared" si="14"/>
        <v>50</v>
      </c>
      <c r="EY19" s="9">
        <f t="shared" si="14"/>
        <v>0</v>
      </c>
      <c r="EZ19" s="9">
        <f t="shared" si="14"/>
        <v>0</v>
      </c>
      <c r="FA19" s="9">
        <f t="shared" si="14"/>
        <v>100</v>
      </c>
      <c r="FB19" s="9">
        <f t="shared" si="14"/>
        <v>0</v>
      </c>
      <c r="FC19" s="9">
        <f t="shared" si="14"/>
        <v>0</v>
      </c>
      <c r="FD19" s="9">
        <f t="shared" si="14"/>
        <v>100</v>
      </c>
      <c r="FE19" s="9">
        <f t="shared" si="14"/>
        <v>0</v>
      </c>
      <c r="FF19" s="9">
        <f t="shared" si="14"/>
        <v>0</v>
      </c>
      <c r="FG19" s="9">
        <f t="shared" si="14"/>
        <v>100</v>
      </c>
      <c r="FH19" s="9">
        <f t="shared" si="14"/>
        <v>0</v>
      </c>
      <c r="FI19" s="9">
        <f t="shared" si="14"/>
        <v>0</v>
      </c>
      <c r="FJ19" s="9">
        <f t="shared" si="14"/>
        <v>100</v>
      </c>
      <c r="FK19" s="9">
        <f t="shared" si="14"/>
        <v>0</v>
      </c>
    </row>
    <row r="21" spans="1:254" x14ac:dyDescent="0.3">
      <c r="B21" t="s">
        <v>515</v>
      </c>
    </row>
    <row r="22" spans="1:254" x14ac:dyDescent="0.3">
      <c r="B22" t="s">
        <v>516</v>
      </c>
      <c r="C22" t="s">
        <v>524</v>
      </c>
      <c r="D22" s="21">
        <f>(C19+F19+I19+L19+O19)/5</f>
        <v>20</v>
      </c>
      <c r="E22" s="13">
        <f>D22/100*25</f>
        <v>5</v>
      </c>
    </row>
    <row r="23" spans="1:254" x14ac:dyDescent="0.3">
      <c r="B23" t="s">
        <v>517</v>
      </c>
      <c r="C23" t="s">
        <v>524</v>
      </c>
      <c r="D23" s="21">
        <f>(D19+G19+J19+M19+P19)/5</f>
        <v>80</v>
      </c>
      <c r="E23" s="13">
        <f t="shared" ref="E23:E24" si="15">D23/100*25</f>
        <v>20</v>
      </c>
    </row>
    <row r="24" spans="1:254" x14ac:dyDescent="0.3">
      <c r="B24" t="s">
        <v>518</v>
      </c>
      <c r="C24" t="s">
        <v>524</v>
      </c>
      <c r="D24" s="21">
        <f>(E19+H19+K19+N19+Q19)/5</f>
        <v>0</v>
      </c>
      <c r="E24" s="13">
        <f t="shared" si="15"/>
        <v>0</v>
      </c>
    </row>
    <row r="25" spans="1:254" x14ac:dyDescent="0.3">
      <c r="D25" s="17">
        <f>SUM(D22:D24)</f>
        <v>100</v>
      </c>
      <c r="E25" s="17">
        <f>SUM(E22:E24)</f>
        <v>25</v>
      </c>
    </row>
    <row r="26" spans="1:254" x14ac:dyDescent="0.3">
      <c r="B26" t="s">
        <v>516</v>
      </c>
      <c r="C26" t="s">
        <v>525</v>
      </c>
      <c r="D26" s="21">
        <f>(R19+U19+X19+AA19+AD19+AG19+AJ19+AM19+AP19+AS19+AV19+AY19+BB19+BE19+BH19)/15</f>
        <v>0</v>
      </c>
      <c r="E26">
        <f>D26/100*25</f>
        <v>0</v>
      </c>
    </row>
    <row r="27" spans="1:254" x14ac:dyDescent="0.3">
      <c r="B27" t="s">
        <v>517</v>
      </c>
      <c r="C27" t="s">
        <v>525</v>
      </c>
      <c r="D27" s="21">
        <f>(S19+V19+Y19+AB19+AE19+AH19+AK19+AN19+AQ19+AT19+AW19+AZ19+BC19+BF19+BI19)/15</f>
        <v>41.666666666666664</v>
      </c>
      <c r="E27">
        <f t="shared" ref="E27:E28" si="16">D27/100*25</f>
        <v>10.416666666666666</v>
      </c>
    </row>
    <row r="28" spans="1:254" x14ac:dyDescent="0.3">
      <c r="B28" t="s">
        <v>518</v>
      </c>
      <c r="C28" t="s">
        <v>525</v>
      </c>
      <c r="D28" s="21">
        <f>(T19+W19+Z19+AC19+AF19+AI19+AL19+AO19+AR19+AU19+AX19+BA19+BD19+BG19+BJ19)/15</f>
        <v>58.333333333333336</v>
      </c>
      <c r="E28">
        <f t="shared" si="16"/>
        <v>14.583333333333334</v>
      </c>
    </row>
    <row r="29" spans="1:254" x14ac:dyDescent="0.3">
      <c r="D29" s="18">
        <f>SUM(D26:D28)</f>
        <v>100</v>
      </c>
      <c r="E29" s="18">
        <f>SUM(E26:E28)</f>
        <v>25</v>
      </c>
    </row>
    <row r="30" spans="1:254" x14ac:dyDescent="0.3">
      <c r="B30" t="s">
        <v>516</v>
      </c>
      <c r="C30" t="s">
        <v>526</v>
      </c>
      <c r="D30" s="21">
        <f>(BK19+BN19+BQ19+BT19+BW19)/5</f>
        <v>0</v>
      </c>
      <c r="E30">
        <f>D30/100*25</f>
        <v>0</v>
      </c>
    </row>
    <row r="31" spans="1:254" x14ac:dyDescent="0.3">
      <c r="B31" t="s">
        <v>517</v>
      </c>
      <c r="C31" t="s">
        <v>526</v>
      </c>
      <c r="D31" s="21">
        <f>(BL19+BO19+BR19+BU19+BX19)/5</f>
        <v>85</v>
      </c>
      <c r="E31">
        <f t="shared" ref="E31:E32" si="17">D31/100*25</f>
        <v>21.25</v>
      </c>
    </row>
    <row r="32" spans="1:254" x14ac:dyDescent="0.3">
      <c r="B32" t="s">
        <v>518</v>
      </c>
      <c r="C32" t="s">
        <v>526</v>
      </c>
      <c r="D32" s="21">
        <f>(BM19+BP19+BS19+BV19+BY19)/5</f>
        <v>15</v>
      </c>
      <c r="E32">
        <f t="shared" si="17"/>
        <v>3.75</v>
      </c>
    </row>
    <row r="33" spans="2:5" x14ac:dyDescent="0.3">
      <c r="D33" s="18">
        <f>SUM(D30:D32)</f>
        <v>100</v>
      </c>
      <c r="E33" s="18">
        <f>SUM(E30:E32)</f>
        <v>25</v>
      </c>
    </row>
    <row r="34" spans="2:5" x14ac:dyDescent="0.3">
      <c r="B34" t="s">
        <v>516</v>
      </c>
      <c r="C34" t="s">
        <v>527</v>
      </c>
      <c r="D34" s="21">
        <f>(BZ19+CC19+CF19+CI19+CL19+CO19+CR19+CU19+CX19+DA19+DD19+DG19+DJ19+DM19+DP19+DS19+DV19+DY19+EB19+EE19+EH19+EK19+EN19+EQ19+ET19)/25</f>
        <v>0</v>
      </c>
      <c r="E34">
        <f>D34/100*25</f>
        <v>0</v>
      </c>
    </row>
    <row r="35" spans="2:5" x14ac:dyDescent="0.3">
      <c r="B35" t="s">
        <v>517</v>
      </c>
      <c r="C35" t="s">
        <v>527</v>
      </c>
      <c r="D35" s="21">
        <f>(CA19+CD19+CG19+CJ19+CM19+CP19+CS19+CV19+CY19+DB19+DE19+DH19+DK19+DN19+DQ19+DT19+DW19+DZ19+EC19+EF19+EI19+EL19+EO19+ER19+EU19)/25</f>
        <v>37</v>
      </c>
      <c r="E35">
        <f t="shared" ref="E35:E36" si="18">D35/100*25</f>
        <v>9.25</v>
      </c>
    </row>
    <row r="36" spans="2:5" x14ac:dyDescent="0.3">
      <c r="B36" t="s">
        <v>518</v>
      </c>
      <c r="C36" t="s">
        <v>527</v>
      </c>
      <c r="D36" s="21">
        <f>(CB19+CE19+CH19+CK19+CN19+CQ19+CT19+CW19+CZ19+DC19+DF19+DI19+DL19+DO19+DR19+DU19+DX19+EA19+ED19+EG19+EJ19+EM19+EP19+ES19+EV19)/25</f>
        <v>63</v>
      </c>
      <c r="E36">
        <f t="shared" si="18"/>
        <v>15.75</v>
      </c>
    </row>
    <row r="37" spans="2:5" x14ac:dyDescent="0.3">
      <c r="D37" s="18">
        <f>SUM(D34:D36)</f>
        <v>100</v>
      </c>
      <c r="E37" s="18">
        <f>SUM(E34:E36)</f>
        <v>25</v>
      </c>
    </row>
    <row r="38" spans="2:5" x14ac:dyDescent="0.3">
      <c r="B38" t="s">
        <v>516</v>
      </c>
      <c r="C38" t="s">
        <v>528</v>
      </c>
      <c r="D38" s="21">
        <f>(EW19+EZ19+FC19+FF19+FI19)/5</f>
        <v>10</v>
      </c>
      <c r="E38">
        <f>D38/100*25</f>
        <v>2.5</v>
      </c>
    </row>
    <row r="39" spans="2:5" x14ac:dyDescent="0.3">
      <c r="B39" t="s">
        <v>517</v>
      </c>
      <c r="C39" t="s">
        <v>528</v>
      </c>
      <c r="D39" s="21">
        <f>(EX19+FA19+FD19+FG19+FJ19)/5</f>
        <v>90</v>
      </c>
      <c r="E39">
        <f t="shared" ref="E39:E40" si="19">D39/100*25</f>
        <v>22.5</v>
      </c>
    </row>
    <row r="40" spans="2:5" x14ac:dyDescent="0.3">
      <c r="B40" t="s">
        <v>518</v>
      </c>
      <c r="C40" t="s">
        <v>528</v>
      </c>
      <c r="D40" s="21">
        <f>(EY19+FB19+FE19+FH19+FK19)/5</f>
        <v>0</v>
      </c>
      <c r="E40">
        <f t="shared" si="19"/>
        <v>0</v>
      </c>
    </row>
    <row r="41" spans="2:5" x14ac:dyDescent="0.3">
      <c r="D41" s="18">
        <f>SUM(D38:D40)</f>
        <v>100</v>
      </c>
      <c r="E41" s="18">
        <f>SUM(E38:E40)</f>
        <v>25</v>
      </c>
    </row>
  </sheetData>
  <mergeCells count="131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C11:E11"/>
    <mergeCell ref="F11:H11"/>
    <mergeCell ref="I11:K11"/>
    <mergeCell ref="BE12:BG12"/>
    <mergeCell ref="C12:E12"/>
    <mergeCell ref="F12:H12"/>
    <mergeCell ref="I12:K12"/>
    <mergeCell ref="L12:N12"/>
    <mergeCell ref="O12:Q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AV12:AX12"/>
    <mergeCell ref="AY12:BA12"/>
    <mergeCell ref="BB12:BD12"/>
    <mergeCell ref="BH12:BJ12"/>
    <mergeCell ref="A2:Q2"/>
    <mergeCell ref="A18:B18"/>
    <mergeCell ref="A19:B19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T44"/>
  <sheetViews>
    <sheetView zoomScale="74" zoomScaleNormal="74" workbookViewId="0">
      <selection activeCell="N50" sqref="N50"/>
    </sheetView>
  </sheetViews>
  <sheetFormatPr defaultRowHeight="14.4" x14ac:dyDescent="0.3"/>
  <cols>
    <col min="2" max="2" width="32.109375" customWidth="1"/>
  </cols>
  <sheetData>
    <row r="1" spans="1:254" ht="15.6" x14ac:dyDescent="0.3">
      <c r="A1" s="5" t="s">
        <v>55</v>
      </c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</row>
    <row r="2" spans="1:254" ht="15.6" x14ac:dyDescent="0.3">
      <c r="A2" s="22" t="s">
        <v>829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6"/>
      <c r="V2" s="6"/>
      <c r="W2" s="6"/>
      <c r="X2" s="6"/>
      <c r="Y2" s="6"/>
      <c r="Z2" s="6"/>
      <c r="AA2" s="6"/>
      <c r="AB2" s="6"/>
    </row>
    <row r="3" spans="1:254" ht="15.6" x14ac:dyDescent="0.3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</row>
    <row r="4" spans="1:254" ht="15.75" customHeight="1" x14ac:dyDescent="0.3">
      <c r="A4" s="23" t="s">
        <v>0</v>
      </c>
      <c r="B4" s="23" t="s">
        <v>1</v>
      </c>
      <c r="C4" s="24" t="s">
        <v>20</v>
      </c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32" t="s">
        <v>2</v>
      </c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3" t="s">
        <v>35</v>
      </c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41" t="s">
        <v>44</v>
      </c>
      <c r="CP4" s="42"/>
      <c r="CQ4" s="42"/>
      <c r="CR4" s="42"/>
      <c r="CS4" s="42"/>
      <c r="CT4" s="42"/>
      <c r="CU4" s="42"/>
      <c r="CV4" s="42"/>
      <c r="CW4" s="42"/>
      <c r="CX4" s="42"/>
      <c r="CY4" s="42"/>
      <c r="CZ4" s="42"/>
      <c r="DA4" s="42"/>
      <c r="DB4" s="42"/>
      <c r="DC4" s="42"/>
      <c r="DD4" s="42"/>
      <c r="DE4" s="42"/>
      <c r="DF4" s="42"/>
      <c r="DG4" s="42"/>
      <c r="DH4" s="42"/>
      <c r="DI4" s="42"/>
      <c r="DJ4" s="42"/>
      <c r="DK4" s="42"/>
      <c r="DL4" s="42"/>
      <c r="DM4" s="42"/>
      <c r="DN4" s="42"/>
      <c r="DO4" s="42"/>
      <c r="DP4" s="42"/>
      <c r="DQ4" s="42"/>
      <c r="DR4" s="42"/>
      <c r="DS4" s="42"/>
      <c r="DT4" s="42"/>
      <c r="DU4" s="42"/>
      <c r="DV4" s="42"/>
      <c r="DW4" s="42"/>
      <c r="DX4" s="42"/>
      <c r="DY4" s="42"/>
      <c r="DZ4" s="42"/>
      <c r="EA4" s="42"/>
      <c r="EB4" s="42"/>
      <c r="EC4" s="42"/>
      <c r="ED4" s="42"/>
      <c r="EE4" s="42"/>
      <c r="EF4" s="42"/>
      <c r="EG4" s="42"/>
      <c r="EH4" s="42"/>
      <c r="EI4" s="42"/>
      <c r="EJ4" s="42"/>
      <c r="EK4" s="42"/>
      <c r="EL4" s="42"/>
      <c r="EM4" s="42"/>
      <c r="EN4" s="42"/>
      <c r="EO4" s="42"/>
      <c r="EP4" s="42"/>
      <c r="EQ4" s="42"/>
      <c r="ER4" s="42"/>
      <c r="ES4" s="42"/>
      <c r="ET4" s="42"/>
      <c r="EU4" s="42"/>
      <c r="EV4" s="42"/>
      <c r="EW4" s="42"/>
      <c r="EX4" s="42"/>
      <c r="EY4" s="42"/>
      <c r="EZ4" s="42"/>
      <c r="FA4" s="42"/>
      <c r="FB4" s="42"/>
      <c r="FC4" s="42"/>
      <c r="FD4" s="42"/>
      <c r="FE4" s="42"/>
      <c r="FF4" s="42"/>
      <c r="FG4" s="42"/>
      <c r="FH4" s="42"/>
      <c r="FI4" s="42"/>
      <c r="FJ4" s="42"/>
      <c r="FK4" s="42"/>
      <c r="FL4" s="42"/>
      <c r="FM4" s="42"/>
      <c r="FN4" s="42"/>
      <c r="FO4" s="42"/>
      <c r="FP4" s="42"/>
      <c r="FQ4" s="42"/>
      <c r="FR4" s="42"/>
      <c r="FS4" s="42"/>
      <c r="FT4" s="42"/>
      <c r="FU4" s="42"/>
      <c r="FV4" s="42"/>
      <c r="FW4" s="42"/>
      <c r="FX4" s="42"/>
      <c r="FY4" s="42"/>
      <c r="FZ4" s="43"/>
      <c r="GA4" s="36" t="s">
        <v>50</v>
      </c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</row>
    <row r="5" spans="1:254" ht="13.5" customHeight="1" x14ac:dyDescent="0.3">
      <c r="A5" s="23"/>
      <c r="B5" s="23"/>
      <c r="C5" s="25" t="s">
        <v>21</v>
      </c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 t="s">
        <v>19</v>
      </c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 t="s">
        <v>3</v>
      </c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 t="s">
        <v>230</v>
      </c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 t="s">
        <v>231</v>
      </c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 t="s">
        <v>60</v>
      </c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35" t="s">
        <v>45</v>
      </c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 t="s">
        <v>75</v>
      </c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 t="s">
        <v>75</v>
      </c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 t="s">
        <v>46</v>
      </c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27" t="s">
        <v>51</v>
      </c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</row>
    <row r="6" spans="1:254" ht="15.6" hidden="1" x14ac:dyDescent="0.3">
      <c r="A6" s="23"/>
      <c r="B6" s="23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6" hidden="1" x14ac:dyDescent="0.3">
      <c r="A7" s="23"/>
      <c r="B7" s="23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6" hidden="1" x14ac:dyDescent="0.3">
      <c r="A8" s="23"/>
      <c r="B8" s="23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6" hidden="1" x14ac:dyDescent="0.3">
      <c r="A9" s="23"/>
      <c r="B9" s="23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6" hidden="1" x14ac:dyDescent="0.3">
      <c r="A10" s="23"/>
      <c r="B10" s="23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6" x14ac:dyDescent="0.3">
      <c r="A11" s="23"/>
      <c r="B11" s="23"/>
      <c r="C11" s="25" t="s">
        <v>332</v>
      </c>
      <c r="D11" s="25" t="s">
        <v>5</v>
      </c>
      <c r="E11" s="25" t="s">
        <v>6</v>
      </c>
      <c r="F11" s="25" t="s">
        <v>333</v>
      </c>
      <c r="G11" s="25" t="s">
        <v>7</v>
      </c>
      <c r="H11" s="25" t="s">
        <v>8</v>
      </c>
      <c r="I11" s="25" t="s">
        <v>389</v>
      </c>
      <c r="J11" s="25" t="s">
        <v>9</v>
      </c>
      <c r="K11" s="25" t="s">
        <v>10</v>
      </c>
      <c r="L11" s="25" t="s">
        <v>334</v>
      </c>
      <c r="M11" s="25" t="s">
        <v>9</v>
      </c>
      <c r="N11" s="25" t="s">
        <v>10</v>
      </c>
      <c r="O11" s="25" t="s">
        <v>335</v>
      </c>
      <c r="P11" s="25" t="s">
        <v>11</v>
      </c>
      <c r="Q11" s="25" t="s">
        <v>4</v>
      </c>
      <c r="R11" s="25" t="s">
        <v>336</v>
      </c>
      <c r="S11" s="25" t="s">
        <v>6</v>
      </c>
      <c r="T11" s="25" t="s">
        <v>12</v>
      </c>
      <c r="U11" s="25" t="s">
        <v>337</v>
      </c>
      <c r="V11" s="25"/>
      <c r="W11" s="25"/>
      <c r="X11" s="25" t="s">
        <v>338</v>
      </c>
      <c r="Y11" s="25"/>
      <c r="Z11" s="25"/>
      <c r="AA11" s="25" t="s">
        <v>390</v>
      </c>
      <c r="AB11" s="25"/>
      <c r="AC11" s="25"/>
      <c r="AD11" s="25" t="s">
        <v>339</v>
      </c>
      <c r="AE11" s="25"/>
      <c r="AF11" s="25"/>
      <c r="AG11" s="25" t="s">
        <v>340</v>
      </c>
      <c r="AH11" s="25"/>
      <c r="AI11" s="25"/>
      <c r="AJ11" s="25" t="s">
        <v>341</v>
      </c>
      <c r="AK11" s="25"/>
      <c r="AL11" s="25"/>
      <c r="AM11" s="27" t="s">
        <v>342</v>
      </c>
      <c r="AN11" s="27"/>
      <c r="AO11" s="27"/>
      <c r="AP11" s="25" t="s">
        <v>343</v>
      </c>
      <c r="AQ11" s="25"/>
      <c r="AR11" s="25"/>
      <c r="AS11" s="25" t="s">
        <v>344</v>
      </c>
      <c r="AT11" s="25"/>
      <c r="AU11" s="25"/>
      <c r="AV11" s="25" t="s">
        <v>345</v>
      </c>
      <c r="AW11" s="25"/>
      <c r="AX11" s="25"/>
      <c r="AY11" s="25" t="s">
        <v>346</v>
      </c>
      <c r="AZ11" s="25"/>
      <c r="BA11" s="25"/>
      <c r="BB11" s="25" t="s">
        <v>347</v>
      </c>
      <c r="BC11" s="25"/>
      <c r="BD11" s="25"/>
      <c r="BE11" s="27" t="s">
        <v>391</v>
      </c>
      <c r="BF11" s="27"/>
      <c r="BG11" s="27"/>
      <c r="BH11" s="27" t="s">
        <v>348</v>
      </c>
      <c r="BI11" s="27"/>
      <c r="BJ11" s="27"/>
      <c r="BK11" s="25" t="s">
        <v>349</v>
      </c>
      <c r="BL11" s="25"/>
      <c r="BM11" s="25"/>
      <c r="BN11" s="25" t="s">
        <v>350</v>
      </c>
      <c r="BO11" s="25"/>
      <c r="BP11" s="25"/>
      <c r="BQ11" s="27" t="s">
        <v>351</v>
      </c>
      <c r="BR11" s="27"/>
      <c r="BS11" s="27"/>
      <c r="BT11" s="25" t="s">
        <v>352</v>
      </c>
      <c r="BU11" s="25"/>
      <c r="BV11" s="25"/>
      <c r="BW11" s="27" t="s">
        <v>353</v>
      </c>
      <c r="BX11" s="27"/>
      <c r="BY11" s="27"/>
      <c r="BZ11" s="27" t="s">
        <v>354</v>
      </c>
      <c r="CA11" s="27"/>
      <c r="CB11" s="27"/>
      <c r="CC11" s="27" t="s">
        <v>392</v>
      </c>
      <c r="CD11" s="27"/>
      <c r="CE11" s="27"/>
      <c r="CF11" s="27" t="s">
        <v>355</v>
      </c>
      <c r="CG11" s="27"/>
      <c r="CH11" s="27"/>
      <c r="CI11" s="27" t="s">
        <v>356</v>
      </c>
      <c r="CJ11" s="27"/>
      <c r="CK11" s="27"/>
      <c r="CL11" s="27" t="s">
        <v>357</v>
      </c>
      <c r="CM11" s="27"/>
      <c r="CN11" s="27"/>
      <c r="CO11" s="27" t="s">
        <v>358</v>
      </c>
      <c r="CP11" s="27"/>
      <c r="CQ11" s="27"/>
      <c r="CR11" s="27" t="s">
        <v>359</v>
      </c>
      <c r="CS11" s="27"/>
      <c r="CT11" s="27"/>
      <c r="CU11" s="27" t="s">
        <v>393</v>
      </c>
      <c r="CV11" s="27"/>
      <c r="CW11" s="27"/>
      <c r="CX11" s="27" t="s">
        <v>360</v>
      </c>
      <c r="CY11" s="27"/>
      <c r="CZ11" s="27"/>
      <c r="DA11" s="27" t="s">
        <v>361</v>
      </c>
      <c r="DB11" s="27"/>
      <c r="DC11" s="27"/>
      <c r="DD11" s="27" t="s">
        <v>362</v>
      </c>
      <c r="DE11" s="27"/>
      <c r="DF11" s="27"/>
      <c r="DG11" s="27" t="s">
        <v>363</v>
      </c>
      <c r="DH11" s="27"/>
      <c r="DI11" s="27"/>
      <c r="DJ11" s="27" t="s">
        <v>364</v>
      </c>
      <c r="DK11" s="27"/>
      <c r="DL11" s="27"/>
      <c r="DM11" s="27" t="s">
        <v>365</v>
      </c>
      <c r="DN11" s="27"/>
      <c r="DO11" s="27"/>
      <c r="DP11" s="27" t="s">
        <v>366</v>
      </c>
      <c r="DQ11" s="27"/>
      <c r="DR11" s="27"/>
      <c r="DS11" s="27" t="s">
        <v>367</v>
      </c>
      <c r="DT11" s="27"/>
      <c r="DU11" s="27"/>
      <c r="DV11" s="27" t="s">
        <v>368</v>
      </c>
      <c r="DW11" s="27"/>
      <c r="DX11" s="27"/>
      <c r="DY11" s="27" t="s">
        <v>394</v>
      </c>
      <c r="DZ11" s="27"/>
      <c r="EA11" s="27"/>
      <c r="EB11" s="27" t="s">
        <v>369</v>
      </c>
      <c r="EC11" s="27"/>
      <c r="ED11" s="27"/>
      <c r="EE11" s="27" t="s">
        <v>370</v>
      </c>
      <c r="EF11" s="27"/>
      <c r="EG11" s="27"/>
      <c r="EH11" s="27" t="s">
        <v>371</v>
      </c>
      <c r="EI11" s="27"/>
      <c r="EJ11" s="27"/>
      <c r="EK11" s="27" t="s">
        <v>372</v>
      </c>
      <c r="EL11" s="27"/>
      <c r="EM11" s="27"/>
      <c r="EN11" s="27" t="s">
        <v>373</v>
      </c>
      <c r="EO11" s="27"/>
      <c r="EP11" s="27"/>
      <c r="EQ11" s="27" t="s">
        <v>374</v>
      </c>
      <c r="ER11" s="27"/>
      <c r="ES11" s="27"/>
      <c r="ET11" s="27" t="s">
        <v>375</v>
      </c>
      <c r="EU11" s="27"/>
      <c r="EV11" s="27"/>
      <c r="EW11" s="27" t="s">
        <v>376</v>
      </c>
      <c r="EX11" s="27"/>
      <c r="EY11" s="27"/>
      <c r="EZ11" s="27" t="s">
        <v>377</v>
      </c>
      <c r="FA11" s="27"/>
      <c r="FB11" s="27"/>
      <c r="FC11" s="27" t="s">
        <v>395</v>
      </c>
      <c r="FD11" s="27"/>
      <c r="FE11" s="27"/>
      <c r="FF11" s="27" t="s">
        <v>378</v>
      </c>
      <c r="FG11" s="27"/>
      <c r="FH11" s="27"/>
      <c r="FI11" s="27" t="s">
        <v>379</v>
      </c>
      <c r="FJ11" s="27"/>
      <c r="FK11" s="27"/>
      <c r="FL11" s="27" t="s">
        <v>380</v>
      </c>
      <c r="FM11" s="27"/>
      <c r="FN11" s="27"/>
      <c r="FO11" s="27" t="s">
        <v>381</v>
      </c>
      <c r="FP11" s="27"/>
      <c r="FQ11" s="27"/>
      <c r="FR11" s="27" t="s">
        <v>382</v>
      </c>
      <c r="FS11" s="27"/>
      <c r="FT11" s="27"/>
      <c r="FU11" s="27" t="s">
        <v>383</v>
      </c>
      <c r="FV11" s="27"/>
      <c r="FW11" s="27"/>
      <c r="FX11" s="27" t="s">
        <v>396</v>
      </c>
      <c r="FY11" s="27"/>
      <c r="FZ11" s="27"/>
      <c r="GA11" s="27" t="s">
        <v>384</v>
      </c>
      <c r="GB11" s="27"/>
      <c r="GC11" s="27"/>
      <c r="GD11" s="27" t="s">
        <v>385</v>
      </c>
      <c r="GE11" s="27"/>
      <c r="GF11" s="27"/>
      <c r="GG11" s="27" t="s">
        <v>397</v>
      </c>
      <c r="GH11" s="27"/>
      <c r="GI11" s="27"/>
      <c r="GJ11" s="27" t="s">
        <v>386</v>
      </c>
      <c r="GK11" s="27"/>
      <c r="GL11" s="27"/>
      <c r="GM11" s="27" t="s">
        <v>387</v>
      </c>
      <c r="GN11" s="27"/>
      <c r="GO11" s="27"/>
      <c r="GP11" s="27" t="s">
        <v>388</v>
      </c>
      <c r="GQ11" s="27"/>
      <c r="GR11" s="27"/>
    </row>
    <row r="12" spans="1:254" ht="85.5" customHeight="1" x14ac:dyDescent="0.3">
      <c r="A12" s="23"/>
      <c r="B12" s="23"/>
      <c r="C12" s="26" t="s">
        <v>689</v>
      </c>
      <c r="D12" s="26"/>
      <c r="E12" s="26"/>
      <c r="F12" s="26" t="s">
        <v>692</v>
      </c>
      <c r="G12" s="26"/>
      <c r="H12" s="26"/>
      <c r="I12" s="26" t="s">
        <v>695</v>
      </c>
      <c r="J12" s="26"/>
      <c r="K12" s="26"/>
      <c r="L12" s="26" t="s">
        <v>425</v>
      </c>
      <c r="M12" s="26"/>
      <c r="N12" s="26"/>
      <c r="O12" s="26" t="s">
        <v>698</v>
      </c>
      <c r="P12" s="26"/>
      <c r="Q12" s="26"/>
      <c r="R12" s="26" t="s">
        <v>701</v>
      </c>
      <c r="S12" s="26"/>
      <c r="T12" s="26"/>
      <c r="U12" s="26" t="s">
        <v>705</v>
      </c>
      <c r="V12" s="26"/>
      <c r="W12" s="26"/>
      <c r="X12" s="26" t="s">
        <v>426</v>
      </c>
      <c r="Y12" s="26"/>
      <c r="Z12" s="26"/>
      <c r="AA12" s="26" t="s">
        <v>427</v>
      </c>
      <c r="AB12" s="26"/>
      <c r="AC12" s="26"/>
      <c r="AD12" s="26" t="s">
        <v>428</v>
      </c>
      <c r="AE12" s="26"/>
      <c r="AF12" s="26"/>
      <c r="AG12" s="26" t="s">
        <v>710</v>
      </c>
      <c r="AH12" s="26"/>
      <c r="AI12" s="26"/>
      <c r="AJ12" s="26" t="s">
        <v>429</v>
      </c>
      <c r="AK12" s="26"/>
      <c r="AL12" s="26"/>
      <c r="AM12" s="26" t="s">
        <v>430</v>
      </c>
      <c r="AN12" s="26"/>
      <c r="AO12" s="26"/>
      <c r="AP12" s="26" t="s">
        <v>431</v>
      </c>
      <c r="AQ12" s="26"/>
      <c r="AR12" s="26"/>
      <c r="AS12" s="26" t="s">
        <v>713</v>
      </c>
      <c r="AT12" s="26"/>
      <c r="AU12" s="26"/>
      <c r="AV12" s="26" t="s">
        <v>807</v>
      </c>
      <c r="AW12" s="26"/>
      <c r="AX12" s="26"/>
      <c r="AY12" s="26" t="s">
        <v>432</v>
      </c>
      <c r="AZ12" s="26"/>
      <c r="BA12" s="26"/>
      <c r="BB12" s="26" t="s">
        <v>419</v>
      </c>
      <c r="BC12" s="26"/>
      <c r="BD12" s="26"/>
      <c r="BE12" s="26" t="s">
        <v>433</v>
      </c>
      <c r="BF12" s="26"/>
      <c r="BG12" s="26"/>
      <c r="BH12" s="26" t="s">
        <v>719</v>
      </c>
      <c r="BI12" s="26"/>
      <c r="BJ12" s="26"/>
      <c r="BK12" s="26" t="s">
        <v>434</v>
      </c>
      <c r="BL12" s="26"/>
      <c r="BM12" s="26"/>
      <c r="BN12" s="26" t="s">
        <v>435</v>
      </c>
      <c r="BO12" s="26"/>
      <c r="BP12" s="26"/>
      <c r="BQ12" s="26" t="s">
        <v>436</v>
      </c>
      <c r="BR12" s="26"/>
      <c r="BS12" s="26"/>
      <c r="BT12" s="26" t="s">
        <v>437</v>
      </c>
      <c r="BU12" s="26"/>
      <c r="BV12" s="26"/>
      <c r="BW12" s="26" t="s">
        <v>726</v>
      </c>
      <c r="BX12" s="26"/>
      <c r="BY12" s="26"/>
      <c r="BZ12" s="26" t="s">
        <v>444</v>
      </c>
      <c r="CA12" s="26"/>
      <c r="CB12" s="26"/>
      <c r="CC12" s="26" t="s">
        <v>730</v>
      </c>
      <c r="CD12" s="26"/>
      <c r="CE12" s="26"/>
      <c r="CF12" s="26" t="s">
        <v>445</v>
      </c>
      <c r="CG12" s="26"/>
      <c r="CH12" s="26"/>
      <c r="CI12" s="26" t="s">
        <v>446</v>
      </c>
      <c r="CJ12" s="26"/>
      <c r="CK12" s="26"/>
      <c r="CL12" s="26" t="s">
        <v>447</v>
      </c>
      <c r="CM12" s="26"/>
      <c r="CN12" s="26"/>
      <c r="CO12" s="26" t="s">
        <v>489</v>
      </c>
      <c r="CP12" s="26"/>
      <c r="CQ12" s="26"/>
      <c r="CR12" s="26" t="s">
        <v>486</v>
      </c>
      <c r="CS12" s="26"/>
      <c r="CT12" s="26"/>
      <c r="CU12" s="26" t="s">
        <v>490</v>
      </c>
      <c r="CV12" s="26"/>
      <c r="CW12" s="26"/>
      <c r="CX12" s="26" t="s">
        <v>487</v>
      </c>
      <c r="CY12" s="26"/>
      <c r="CZ12" s="26"/>
      <c r="DA12" s="26" t="s">
        <v>488</v>
      </c>
      <c r="DB12" s="26"/>
      <c r="DC12" s="26"/>
      <c r="DD12" s="26" t="s">
        <v>742</v>
      </c>
      <c r="DE12" s="26"/>
      <c r="DF12" s="26"/>
      <c r="DG12" s="26" t="s">
        <v>745</v>
      </c>
      <c r="DH12" s="26"/>
      <c r="DI12" s="26"/>
      <c r="DJ12" s="26" t="s">
        <v>491</v>
      </c>
      <c r="DK12" s="26"/>
      <c r="DL12" s="26"/>
      <c r="DM12" s="26" t="s">
        <v>749</v>
      </c>
      <c r="DN12" s="26"/>
      <c r="DO12" s="26"/>
      <c r="DP12" s="26" t="s">
        <v>492</v>
      </c>
      <c r="DQ12" s="26"/>
      <c r="DR12" s="26"/>
      <c r="DS12" s="26" t="s">
        <v>493</v>
      </c>
      <c r="DT12" s="26"/>
      <c r="DU12" s="26"/>
      <c r="DV12" s="26" t="s">
        <v>757</v>
      </c>
      <c r="DW12" s="26"/>
      <c r="DX12" s="26"/>
      <c r="DY12" s="26" t="s">
        <v>494</v>
      </c>
      <c r="DZ12" s="26"/>
      <c r="EA12" s="26"/>
      <c r="EB12" s="26" t="s">
        <v>495</v>
      </c>
      <c r="EC12" s="26"/>
      <c r="ED12" s="26"/>
      <c r="EE12" s="26" t="s">
        <v>496</v>
      </c>
      <c r="EF12" s="26"/>
      <c r="EG12" s="26"/>
      <c r="EH12" s="26" t="s">
        <v>497</v>
      </c>
      <c r="EI12" s="26"/>
      <c r="EJ12" s="26"/>
      <c r="EK12" s="37" t="s">
        <v>498</v>
      </c>
      <c r="EL12" s="37"/>
      <c r="EM12" s="37"/>
      <c r="EN12" s="26" t="s">
        <v>768</v>
      </c>
      <c r="EO12" s="26"/>
      <c r="EP12" s="26"/>
      <c r="EQ12" s="26" t="s">
        <v>499</v>
      </c>
      <c r="ER12" s="26"/>
      <c r="ES12" s="26"/>
      <c r="ET12" s="26" t="s">
        <v>500</v>
      </c>
      <c r="EU12" s="26"/>
      <c r="EV12" s="26"/>
      <c r="EW12" s="26" t="s">
        <v>774</v>
      </c>
      <c r="EX12" s="26"/>
      <c r="EY12" s="26"/>
      <c r="EZ12" s="26" t="s">
        <v>502</v>
      </c>
      <c r="FA12" s="26"/>
      <c r="FB12" s="26"/>
      <c r="FC12" s="26" t="s">
        <v>503</v>
      </c>
      <c r="FD12" s="26"/>
      <c r="FE12" s="26"/>
      <c r="FF12" s="26" t="s">
        <v>501</v>
      </c>
      <c r="FG12" s="26"/>
      <c r="FH12" s="26"/>
      <c r="FI12" s="26" t="s">
        <v>779</v>
      </c>
      <c r="FJ12" s="26"/>
      <c r="FK12" s="26"/>
      <c r="FL12" s="26" t="s">
        <v>504</v>
      </c>
      <c r="FM12" s="26"/>
      <c r="FN12" s="26"/>
      <c r="FO12" s="26" t="s">
        <v>783</v>
      </c>
      <c r="FP12" s="26"/>
      <c r="FQ12" s="26"/>
      <c r="FR12" s="26" t="s">
        <v>505</v>
      </c>
      <c r="FS12" s="26"/>
      <c r="FT12" s="26"/>
      <c r="FU12" s="37" t="s">
        <v>810</v>
      </c>
      <c r="FV12" s="37"/>
      <c r="FW12" s="37"/>
      <c r="FX12" s="26" t="s">
        <v>811</v>
      </c>
      <c r="FY12" s="26"/>
      <c r="FZ12" s="26"/>
      <c r="GA12" s="26" t="s">
        <v>509</v>
      </c>
      <c r="GB12" s="26"/>
      <c r="GC12" s="26"/>
      <c r="GD12" s="26" t="s">
        <v>789</v>
      </c>
      <c r="GE12" s="26"/>
      <c r="GF12" s="26"/>
      <c r="GG12" s="26" t="s">
        <v>510</v>
      </c>
      <c r="GH12" s="26"/>
      <c r="GI12" s="26"/>
      <c r="GJ12" s="26" t="s">
        <v>795</v>
      </c>
      <c r="GK12" s="26"/>
      <c r="GL12" s="26"/>
      <c r="GM12" s="26" t="s">
        <v>799</v>
      </c>
      <c r="GN12" s="26"/>
      <c r="GO12" s="26"/>
      <c r="GP12" s="26" t="s">
        <v>812</v>
      </c>
      <c r="GQ12" s="26"/>
      <c r="GR12" s="26"/>
    </row>
    <row r="13" spans="1:254" ht="156" x14ac:dyDescent="0.3">
      <c r="A13" s="23"/>
      <c r="B13" s="23"/>
      <c r="C13" s="14" t="s">
        <v>690</v>
      </c>
      <c r="D13" s="14" t="s">
        <v>691</v>
      </c>
      <c r="E13" s="14" t="s">
        <v>17</v>
      </c>
      <c r="F13" s="14" t="s">
        <v>398</v>
      </c>
      <c r="G13" s="14" t="s">
        <v>693</v>
      </c>
      <c r="H13" s="14" t="s">
        <v>694</v>
      </c>
      <c r="I13" s="14" t="s">
        <v>232</v>
      </c>
      <c r="J13" s="14" t="s">
        <v>696</v>
      </c>
      <c r="K13" s="14" t="s">
        <v>697</v>
      </c>
      <c r="L13" s="14" t="s">
        <v>399</v>
      </c>
      <c r="M13" s="14" t="s">
        <v>400</v>
      </c>
      <c r="N13" s="14" t="s">
        <v>401</v>
      </c>
      <c r="O13" s="14" t="s">
        <v>699</v>
      </c>
      <c r="P13" s="14" t="s">
        <v>699</v>
      </c>
      <c r="Q13" s="14" t="s">
        <v>700</v>
      </c>
      <c r="R13" s="14" t="s">
        <v>702</v>
      </c>
      <c r="S13" s="14" t="s">
        <v>703</v>
      </c>
      <c r="T13" s="14" t="s">
        <v>704</v>
      </c>
      <c r="U13" s="14" t="s">
        <v>706</v>
      </c>
      <c r="V13" s="14" t="s">
        <v>707</v>
      </c>
      <c r="W13" s="14" t="s">
        <v>708</v>
      </c>
      <c r="X13" s="14" t="s">
        <v>99</v>
      </c>
      <c r="Y13" s="14" t="s">
        <v>111</v>
      </c>
      <c r="Z13" s="14" t="s">
        <v>112</v>
      </c>
      <c r="AA13" s="14" t="s">
        <v>402</v>
      </c>
      <c r="AB13" s="14" t="s">
        <v>403</v>
      </c>
      <c r="AC13" s="14" t="s">
        <v>404</v>
      </c>
      <c r="AD13" s="14" t="s">
        <v>405</v>
      </c>
      <c r="AE13" s="14" t="s">
        <v>406</v>
      </c>
      <c r="AF13" s="14" t="s">
        <v>709</v>
      </c>
      <c r="AG13" s="14" t="s">
        <v>407</v>
      </c>
      <c r="AH13" s="14" t="s">
        <v>408</v>
      </c>
      <c r="AI13" s="14" t="s">
        <v>711</v>
      </c>
      <c r="AJ13" s="14" t="s">
        <v>116</v>
      </c>
      <c r="AK13" s="14" t="s">
        <v>712</v>
      </c>
      <c r="AL13" s="14" t="s">
        <v>409</v>
      </c>
      <c r="AM13" s="14" t="s">
        <v>410</v>
      </c>
      <c r="AN13" s="14" t="s">
        <v>411</v>
      </c>
      <c r="AO13" s="14" t="s">
        <v>412</v>
      </c>
      <c r="AP13" s="14" t="s">
        <v>144</v>
      </c>
      <c r="AQ13" s="14" t="s">
        <v>538</v>
      </c>
      <c r="AR13" s="14" t="s">
        <v>145</v>
      </c>
      <c r="AS13" s="14" t="s">
        <v>714</v>
      </c>
      <c r="AT13" s="14" t="s">
        <v>715</v>
      </c>
      <c r="AU13" s="14" t="s">
        <v>34</v>
      </c>
      <c r="AV13" s="14" t="s">
        <v>415</v>
      </c>
      <c r="AW13" s="14" t="s">
        <v>416</v>
      </c>
      <c r="AX13" s="14" t="s">
        <v>417</v>
      </c>
      <c r="AY13" s="14" t="s">
        <v>418</v>
      </c>
      <c r="AZ13" s="14" t="s">
        <v>716</v>
      </c>
      <c r="BA13" s="14" t="s">
        <v>94</v>
      </c>
      <c r="BB13" s="14" t="s">
        <v>717</v>
      </c>
      <c r="BC13" s="14" t="s">
        <v>420</v>
      </c>
      <c r="BD13" s="14" t="s">
        <v>718</v>
      </c>
      <c r="BE13" s="14" t="s">
        <v>31</v>
      </c>
      <c r="BF13" s="14" t="s">
        <v>421</v>
      </c>
      <c r="BG13" s="14" t="s">
        <v>106</v>
      </c>
      <c r="BH13" s="14" t="s">
        <v>720</v>
      </c>
      <c r="BI13" s="14" t="s">
        <v>721</v>
      </c>
      <c r="BJ13" s="14" t="s">
        <v>722</v>
      </c>
      <c r="BK13" s="14" t="s">
        <v>253</v>
      </c>
      <c r="BL13" s="14" t="s">
        <v>413</v>
      </c>
      <c r="BM13" s="14" t="s">
        <v>414</v>
      </c>
      <c r="BN13" s="14" t="s">
        <v>248</v>
      </c>
      <c r="BO13" s="14" t="s">
        <v>24</v>
      </c>
      <c r="BP13" s="14" t="s">
        <v>723</v>
      </c>
      <c r="BQ13" s="14" t="s">
        <v>25</v>
      </c>
      <c r="BR13" s="14" t="s">
        <v>724</v>
      </c>
      <c r="BS13" s="14" t="s">
        <v>725</v>
      </c>
      <c r="BT13" s="14" t="s">
        <v>422</v>
      </c>
      <c r="BU13" s="14" t="s">
        <v>423</v>
      </c>
      <c r="BV13" s="14" t="s">
        <v>424</v>
      </c>
      <c r="BW13" s="14" t="s">
        <v>727</v>
      </c>
      <c r="BX13" s="14" t="s">
        <v>728</v>
      </c>
      <c r="BY13" s="14" t="s">
        <v>729</v>
      </c>
      <c r="BZ13" s="14" t="s">
        <v>120</v>
      </c>
      <c r="CA13" s="14" t="s">
        <v>121</v>
      </c>
      <c r="CB13" s="14" t="s">
        <v>438</v>
      </c>
      <c r="CC13" s="14" t="s">
        <v>731</v>
      </c>
      <c r="CD13" s="14" t="s">
        <v>732</v>
      </c>
      <c r="CE13" s="14" t="s">
        <v>733</v>
      </c>
      <c r="CF13" s="14" t="s">
        <v>734</v>
      </c>
      <c r="CG13" s="14" t="s">
        <v>735</v>
      </c>
      <c r="CH13" s="14" t="s">
        <v>736</v>
      </c>
      <c r="CI13" s="14" t="s">
        <v>439</v>
      </c>
      <c r="CJ13" s="14" t="s">
        <v>440</v>
      </c>
      <c r="CK13" s="14" t="s">
        <v>441</v>
      </c>
      <c r="CL13" s="14" t="s">
        <v>442</v>
      </c>
      <c r="CM13" s="14" t="s">
        <v>443</v>
      </c>
      <c r="CN13" s="14" t="s">
        <v>737</v>
      </c>
      <c r="CO13" s="14" t="s">
        <v>738</v>
      </c>
      <c r="CP13" s="14" t="s">
        <v>739</v>
      </c>
      <c r="CQ13" s="14" t="s">
        <v>740</v>
      </c>
      <c r="CR13" s="14" t="s">
        <v>133</v>
      </c>
      <c r="CS13" s="14" t="s">
        <v>741</v>
      </c>
      <c r="CT13" s="14" t="s">
        <v>134</v>
      </c>
      <c r="CU13" s="14" t="s">
        <v>454</v>
      </c>
      <c r="CV13" s="14" t="s">
        <v>455</v>
      </c>
      <c r="CW13" s="14" t="s">
        <v>456</v>
      </c>
      <c r="CX13" s="14" t="s">
        <v>448</v>
      </c>
      <c r="CY13" s="14" t="s">
        <v>449</v>
      </c>
      <c r="CZ13" s="14" t="s">
        <v>450</v>
      </c>
      <c r="DA13" s="14" t="s">
        <v>451</v>
      </c>
      <c r="DB13" s="14" t="s">
        <v>452</v>
      </c>
      <c r="DC13" s="14" t="s">
        <v>453</v>
      </c>
      <c r="DD13" s="14" t="s">
        <v>457</v>
      </c>
      <c r="DE13" s="14" t="s">
        <v>743</v>
      </c>
      <c r="DF13" s="14" t="s">
        <v>744</v>
      </c>
      <c r="DG13" s="14" t="s">
        <v>461</v>
      </c>
      <c r="DH13" s="14" t="s">
        <v>462</v>
      </c>
      <c r="DI13" s="14" t="s">
        <v>746</v>
      </c>
      <c r="DJ13" s="14" t="s">
        <v>747</v>
      </c>
      <c r="DK13" s="14" t="s">
        <v>458</v>
      </c>
      <c r="DL13" s="14" t="s">
        <v>748</v>
      </c>
      <c r="DM13" s="14" t="s">
        <v>459</v>
      </c>
      <c r="DN13" s="14" t="s">
        <v>750</v>
      </c>
      <c r="DO13" s="14" t="s">
        <v>751</v>
      </c>
      <c r="DP13" s="14" t="s">
        <v>460</v>
      </c>
      <c r="DQ13" s="14" t="s">
        <v>752</v>
      </c>
      <c r="DR13" s="14" t="s">
        <v>753</v>
      </c>
      <c r="DS13" s="14" t="s">
        <v>754</v>
      </c>
      <c r="DT13" s="14" t="s">
        <v>755</v>
      </c>
      <c r="DU13" s="14" t="s">
        <v>756</v>
      </c>
      <c r="DV13" s="14" t="s">
        <v>758</v>
      </c>
      <c r="DW13" s="14" t="s">
        <v>759</v>
      </c>
      <c r="DX13" s="14" t="s">
        <v>808</v>
      </c>
      <c r="DY13" s="14" t="s">
        <v>760</v>
      </c>
      <c r="DZ13" s="14" t="s">
        <v>809</v>
      </c>
      <c r="EA13" s="14" t="s">
        <v>761</v>
      </c>
      <c r="EB13" s="14" t="s">
        <v>463</v>
      </c>
      <c r="EC13" s="14" t="s">
        <v>464</v>
      </c>
      <c r="ED13" s="14" t="s">
        <v>762</v>
      </c>
      <c r="EE13" s="14" t="s">
        <v>303</v>
      </c>
      <c r="EF13" s="14" t="s">
        <v>465</v>
      </c>
      <c r="EG13" s="14" t="s">
        <v>763</v>
      </c>
      <c r="EH13" s="14" t="s">
        <v>466</v>
      </c>
      <c r="EI13" s="14" t="s">
        <v>467</v>
      </c>
      <c r="EJ13" s="14" t="s">
        <v>764</v>
      </c>
      <c r="EK13" s="14" t="s">
        <v>765</v>
      </c>
      <c r="EL13" s="14" t="s">
        <v>766</v>
      </c>
      <c r="EM13" s="14" t="s">
        <v>767</v>
      </c>
      <c r="EN13" s="14" t="s">
        <v>468</v>
      </c>
      <c r="EO13" s="14" t="s">
        <v>469</v>
      </c>
      <c r="EP13" s="14" t="s">
        <v>769</v>
      </c>
      <c r="EQ13" s="14" t="s">
        <v>470</v>
      </c>
      <c r="ER13" s="14" t="s">
        <v>471</v>
      </c>
      <c r="ES13" s="14" t="s">
        <v>770</v>
      </c>
      <c r="ET13" s="14" t="s">
        <v>771</v>
      </c>
      <c r="EU13" s="14" t="s">
        <v>772</v>
      </c>
      <c r="EV13" s="14" t="s">
        <v>773</v>
      </c>
      <c r="EW13" s="14" t="s">
        <v>775</v>
      </c>
      <c r="EX13" s="14" t="s">
        <v>776</v>
      </c>
      <c r="EY13" s="14" t="s">
        <v>777</v>
      </c>
      <c r="EZ13" s="14" t="s">
        <v>144</v>
      </c>
      <c r="FA13" s="14" t="s">
        <v>152</v>
      </c>
      <c r="FB13" s="14" t="s">
        <v>145</v>
      </c>
      <c r="FC13" s="14" t="s">
        <v>475</v>
      </c>
      <c r="FD13" s="14" t="s">
        <v>476</v>
      </c>
      <c r="FE13" s="14" t="s">
        <v>778</v>
      </c>
      <c r="FF13" s="14" t="s">
        <v>472</v>
      </c>
      <c r="FG13" s="14" t="s">
        <v>473</v>
      </c>
      <c r="FH13" s="14" t="s">
        <v>474</v>
      </c>
      <c r="FI13" s="14" t="s">
        <v>780</v>
      </c>
      <c r="FJ13" s="14" t="s">
        <v>781</v>
      </c>
      <c r="FK13" s="14" t="s">
        <v>782</v>
      </c>
      <c r="FL13" s="14" t="s">
        <v>477</v>
      </c>
      <c r="FM13" s="14" t="s">
        <v>478</v>
      </c>
      <c r="FN13" s="14" t="s">
        <v>479</v>
      </c>
      <c r="FO13" s="14" t="s">
        <v>784</v>
      </c>
      <c r="FP13" s="14" t="s">
        <v>785</v>
      </c>
      <c r="FQ13" s="14" t="s">
        <v>786</v>
      </c>
      <c r="FR13" s="14" t="s">
        <v>480</v>
      </c>
      <c r="FS13" s="14" t="s">
        <v>481</v>
      </c>
      <c r="FT13" s="14" t="s">
        <v>482</v>
      </c>
      <c r="FU13" s="14" t="s">
        <v>483</v>
      </c>
      <c r="FV13" s="14" t="s">
        <v>264</v>
      </c>
      <c r="FW13" s="14" t="s">
        <v>484</v>
      </c>
      <c r="FX13" s="14" t="s">
        <v>485</v>
      </c>
      <c r="FY13" s="14" t="s">
        <v>787</v>
      </c>
      <c r="FZ13" s="14" t="s">
        <v>788</v>
      </c>
      <c r="GA13" s="14" t="s">
        <v>506</v>
      </c>
      <c r="GB13" s="14" t="s">
        <v>507</v>
      </c>
      <c r="GC13" s="14" t="s">
        <v>508</v>
      </c>
      <c r="GD13" s="14" t="s">
        <v>790</v>
      </c>
      <c r="GE13" s="14" t="s">
        <v>791</v>
      </c>
      <c r="GF13" s="14" t="s">
        <v>792</v>
      </c>
      <c r="GG13" s="14" t="s">
        <v>511</v>
      </c>
      <c r="GH13" s="14" t="s">
        <v>793</v>
      </c>
      <c r="GI13" s="14" t="s">
        <v>794</v>
      </c>
      <c r="GJ13" s="14" t="s">
        <v>796</v>
      </c>
      <c r="GK13" s="14" t="s">
        <v>797</v>
      </c>
      <c r="GL13" s="14" t="s">
        <v>798</v>
      </c>
      <c r="GM13" s="14" t="s">
        <v>512</v>
      </c>
      <c r="GN13" s="14" t="s">
        <v>513</v>
      </c>
      <c r="GO13" s="14" t="s">
        <v>514</v>
      </c>
      <c r="GP13" s="14" t="s">
        <v>800</v>
      </c>
      <c r="GQ13" s="14" t="s">
        <v>801</v>
      </c>
      <c r="GR13" s="14" t="s">
        <v>802</v>
      </c>
    </row>
    <row r="14" spans="1:254" ht="15.6" x14ac:dyDescent="0.3">
      <c r="A14" s="16">
        <v>1</v>
      </c>
      <c r="B14" s="10" t="s">
        <v>820</v>
      </c>
      <c r="C14" s="4">
        <v>1</v>
      </c>
      <c r="D14" s="4"/>
      <c r="E14" s="4"/>
      <c r="F14" s="4">
        <v>1</v>
      </c>
      <c r="G14" s="4"/>
      <c r="H14" s="4"/>
      <c r="I14" s="4">
        <v>1</v>
      </c>
      <c r="J14" s="4"/>
      <c r="K14" s="4"/>
      <c r="L14" s="4">
        <v>1</v>
      </c>
      <c r="M14" s="4"/>
      <c r="N14" s="4"/>
      <c r="O14" s="4">
        <v>1</v>
      </c>
      <c r="P14" s="4"/>
      <c r="Q14" s="4"/>
      <c r="R14" s="4">
        <v>1</v>
      </c>
      <c r="S14" s="4"/>
      <c r="T14" s="4"/>
      <c r="U14" s="4">
        <v>1</v>
      </c>
      <c r="V14" s="4"/>
      <c r="W14" s="4"/>
      <c r="X14" s="4">
        <v>1</v>
      </c>
      <c r="Y14" s="4"/>
      <c r="Z14" s="4"/>
      <c r="AA14" s="4">
        <v>1</v>
      </c>
      <c r="AB14" s="4"/>
      <c r="AC14" s="4"/>
      <c r="AD14" s="4">
        <v>1</v>
      </c>
      <c r="AE14" s="4"/>
      <c r="AF14" s="4"/>
      <c r="AG14" s="4">
        <v>1</v>
      </c>
      <c r="AH14" s="4"/>
      <c r="AI14" s="4"/>
      <c r="AJ14" s="4">
        <v>1</v>
      </c>
      <c r="AK14" s="4"/>
      <c r="AL14" s="4"/>
      <c r="AM14" s="4">
        <v>1</v>
      </c>
      <c r="AN14" s="4"/>
      <c r="AO14" s="4"/>
      <c r="AP14" s="4">
        <v>1</v>
      </c>
      <c r="AQ14" s="4"/>
      <c r="AR14" s="4"/>
      <c r="AS14" s="4">
        <v>1</v>
      </c>
      <c r="AT14" s="4"/>
      <c r="AU14" s="4"/>
      <c r="AV14" s="4">
        <v>1</v>
      </c>
      <c r="AW14" s="4"/>
      <c r="AX14" s="4"/>
      <c r="AY14" s="4">
        <v>1</v>
      </c>
      <c r="AZ14" s="4"/>
      <c r="BA14" s="4"/>
      <c r="BB14" s="4">
        <v>1</v>
      </c>
      <c r="BC14" s="4"/>
      <c r="BD14" s="4"/>
      <c r="BE14" s="4">
        <v>1</v>
      </c>
      <c r="BF14" s="4"/>
      <c r="BG14" s="4"/>
      <c r="BH14" s="4">
        <v>1</v>
      </c>
      <c r="BI14" s="4"/>
      <c r="BJ14" s="4"/>
      <c r="BK14" s="4">
        <v>1</v>
      </c>
      <c r="BL14" s="4"/>
      <c r="BM14" s="4"/>
      <c r="BN14" s="4">
        <v>1</v>
      </c>
      <c r="BO14" s="4"/>
      <c r="BP14" s="4"/>
      <c r="BQ14" s="4">
        <v>1</v>
      </c>
      <c r="BR14" s="4"/>
      <c r="BS14" s="4"/>
      <c r="BT14" s="4">
        <v>1</v>
      </c>
      <c r="BU14" s="4"/>
      <c r="BV14" s="4"/>
      <c r="BW14" s="4">
        <v>1</v>
      </c>
      <c r="BX14" s="4"/>
      <c r="BY14" s="4"/>
      <c r="BZ14" s="4">
        <v>1</v>
      </c>
      <c r="CA14" s="4"/>
      <c r="CB14" s="4"/>
      <c r="CC14" s="4">
        <v>1</v>
      </c>
      <c r="CD14" s="4"/>
      <c r="CE14" s="4"/>
      <c r="CF14" s="4">
        <v>1</v>
      </c>
      <c r="CG14" s="4"/>
      <c r="CH14" s="4"/>
      <c r="CI14" s="4">
        <v>1</v>
      </c>
      <c r="CJ14" s="4"/>
      <c r="CK14" s="4"/>
      <c r="CL14" s="4">
        <v>1</v>
      </c>
      <c r="CM14" s="4"/>
      <c r="CN14" s="4"/>
      <c r="CO14" s="4">
        <v>1</v>
      </c>
      <c r="CP14" s="4"/>
      <c r="CQ14" s="4"/>
      <c r="CR14" s="4">
        <v>1</v>
      </c>
      <c r="CS14" s="4"/>
      <c r="CT14" s="4"/>
      <c r="CU14" s="4">
        <v>1</v>
      </c>
      <c r="CV14" s="4"/>
      <c r="CW14" s="4"/>
      <c r="CX14" s="4">
        <v>1</v>
      </c>
      <c r="CY14" s="4"/>
      <c r="CZ14" s="4"/>
      <c r="DA14" s="4">
        <v>1</v>
      </c>
      <c r="DB14" s="4"/>
      <c r="DC14" s="4"/>
      <c r="DD14" s="4">
        <v>1</v>
      </c>
      <c r="DE14" s="4"/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>
        <v>1</v>
      </c>
      <c r="DZ14" s="4"/>
      <c r="EA14" s="4"/>
      <c r="EB14" s="4">
        <v>1</v>
      </c>
      <c r="EC14" s="4"/>
      <c r="ED14" s="4"/>
      <c r="EE14" s="4">
        <v>1</v>
      </c>
      <c r="EF14" s="4"/>
      <c r="EG14" s="4"/>
      <c r="EH14" s="4">
        <v>1</v>
      </c>
      <c r="EI14" s="4"/>
      <c r="EJ14" s="4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4">
        <v>1</v>
      </c>
      <c r="EU14" s="4"/>
      <c r="EV14" s="4"/>
      <c r="EW14" s="4">
        <v>1</v>
      </c>
      <c r="EX14" s="4"/>
      <c r="EY14" s="4"/>
      <c r="EZ14" s="4">
        <v>1</v>
      </c>
      <c r="FA14" s="4"/>
      <c r="FB14" s="4"/>
      <c r="FC14" s="4">
        <v>1</v>
      </c>
      <c r="FD14" s="4"/>
      <c r="FE14" s="4"/>
      <c r="FF14" s="4">
        <v>1</v>
      </c>
      <c r="FG14" s="4"/>
      <c r="FH14" s="4"/>
      <c r="FI14" s="4">
        <v>1</v>
      </c>
      <c r="FJ14" s="4"/>
      <c r="FK14" s="4"/>
      <c r="FL14" s="4">
        <v>1</v>
      </c>
      <c r="FM14" s="4"/>
      <c r="FN14" s="4"/>
      <c r="FO14" s="4">
        <v>1</v>
      </c>
      <c r="FP14" s="4"/>
      <c r="FQ14" s="4"/>
      <c r="FR14" s="4"/>
      <c r="FS14" s="4">
        <v>1</v>
      </c>
      <c r="FT14" s="4"/>
      <c r="FU14" s="4"/>
      <c r="FV14" s="4">
        <v>1</v>
      </c>
      <c r="FW14" s="4"/>
      <c r="FX14" s="4"/>
      <c r="FY14" s="4">
        <v>1</v>
      </c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</row>
    <row r="15" spans="1:254" ht="15.6" x14ac:dyDescent="0.3">
      <c r="A15" s="2">
        <v>2</v>
      </c>
      <c r="B15" s="1" t="s">
        <v>821</v>
      </c>
      <c r="C15" s="4">
        <v>1</v>
      </c>
      <c r="D15" s="4"/>
      <c r="E15" s="4"/>
      <c r="F15" s="4">
        <v>1</v>
      </c>
      <c r="G15" s="4"/>
      <c r="H15" s="4"/>
      <c r="I15" s="4">
        <v>1</v>
      </c>
      <c r="J15" s="4"/>
      <c r="K15" s="4"/>
      <c r="L15" s="4">
        <v>1</v>
      </c>
      <c r="M15" s="4"/>
      <c r="N15" s="4"/>
      <c r="O15" s="4">
        <v>1</v>
      </c>
      <c r="P15" s="4"/>
      <c r="Q15" s="4"/>
      <c r="R15" s="4">
        <v>1</v>
      </c>
      <c r="S15" s="4"/>
      <c r="T15" s="4"/>
      <c r="U15" s="4">
        <v>1</v>
      </c>
      <c r="V15" s="4"/>
      <c r="W15" s="4"/>
      <c r="X15" s="4">
        <v>1</v>
      </c>
      <c r="Y15" s="4"/>
      <c r="Z15" s="4"/>
      <c r="AA15" s="4">
        <v>1</v>
      </c>
      <c r="AB15" s="4"/>
      <c r="AC15" s="4"/>
      <c r="AD15" s="4">
        <v>1</v>
      </c>
      <c r="AE15" s="4"/>
      <c r="AF15" s="4"/>
      <c r="AG15" s="4">
        <v>1</v>
      </c>
      <c r="AH15" s="4"/>
      <c r="AI15" s="4"/>
      <c r="AJ15" s="4">
        <v>1</v>
      </c>
      <c r="AK15" s="4"/>
      <c r="AL15" s="4"/>
      <c r="AM15" s="4">
        <v>1</v>
      </c>
      <c r="AN15" s="4"/>
      <c r="AO15" s="4"/>
      <c r="AP15" s="4">
        <v>1</v>
      </c>
      <c r="AQ15" s="4"/>
      <c r="AR15" s="4"/>
      <c r="AS15" s="4">
        <v>1</v>
      </c>
      <c r="AT15" s="4"/>
      <c r="AU15" s="4"/>
      <c r="AV15" s="4">
        <v>1</v>
      </c>
      <c r="AW15" s="4"/>
      <c r="AX15" s="4"/>
      <c r="AY15" s="4">
        <v>1</v>
      </c>
      <c r="AZ15" s="4"/>
      <c r="BA15" s="4"/>
      <c r="BB15" s="4">
        <v>1</v>
      </c>
      <c r="BC15" s="4"/>
      <c r="BD15" s="4"/>
      <c r="BE15" s="4">
        <v>1</v>
      </c>
      <c r="BF15" s="4"/>
      <c r="BG15" s="4"/>
      <c r="BH15" s="4">
        <v>1</v>
      </c>
      <c r="BI15" s="4"/>
      <c r="BJ15" s="4"/>
      <c r="BK15" s="4">
        <v>1</v>
      </c>
      <c r="BL15" s="4"/>
      <c r="BM15" s="4"/>
      <c r="BN15" s="4">
        <v>1</v>
      </c>
      <c r="BO15" s="4"/>
      <c r="BP15" s="4"/>
      <c r="BQ15" s="4">
        <v>1</v>
      </c>
      <c r="BR15" s="4"/>
      <c r="BS15" s="4"/>
      <c r="BT15" s="4">
        <v>1</v>
      </c>
      <c r="BU15" s="4"/>
      <c r="BV15" s="4"/>
      <c r="BW15" s="4">
        <v>1</v>
      </c>
      <c r="BX15" s="4"/>
      <c r="BY15" s="4"/>
      <c r="BZ15" s="4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4">
        <v>1</v>
      </c>
      <c r="FM15" s="4"/>
      <c r="FN15" s="4"/>
      <c r="FO15" s="4">
        <v>1</v>
      </c>
      <c r="FP15" s="4"/>
      <c r="FQ15" s="4"/>
      <c r="FR15" s="4"/>
      <c r="FS15" s="4">
        <v>1</v>
      </c>
      <c r="FT15" s="4"/>
      <c r="FU15" s="4"/>
      <c r="FV15" s="4">
        <v>1</v>
      </c>
      <c r="FW15" s="4"/>
      <c r="FX15" s="4"/>
      <c r="FY15" s="4">
        <v>1</v>
      </c>
      <c r="FZ15" s="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>
        <v>1</v>
      </c>
      <c r="GQ15" s="4"/>
      <c r="GR15" s="4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</row>
    <row r="16" spans="1:254" ht="15.6" x14ac:dyDescent="0.3">
      <c r="A16" s="2">
        <v>3</v>
      </c>
      <c r="B16" s="1" t="s">
        <v>822</v>
      </c>
      <c r="C16" s="4">
        <v>1</v>
      </c>
      <c r="D16" s="4"/>
      <c r="E16" s="4"/>
      <c r="F16" s="4">
        <v>1</v>
      </c>
      <c r="G16" s="4"/>
      <c r="H16" s="4"/>
      <c r="I16" s="4">
        <v>1</v>
      </c>
      <c r="J16" s="4"/>
      <c r="K16" s="4"/>
      <c r="L16" s="4">
        <v>1</v>
      </c>
      <c r="M16" s="4"/>
      <c r="N16" s="4"/>
      <c r="O16" s="4">
        <v>1</v>
      </c>
      <c r="P16" s="4"/>
      <c r="Q16" s="4"/>
      <c r="R16" s="4">
        <v>1</v>
      </c>
      <c r="S16" s="4"/>
      <c r="T16" s="4"/>
      <c r="U16" s="4">
        <v>1</v>
      </c>
      <c r="V16" s="4"/>
      <c r="W16" s="4"/>
      <c r="X16" s="4">
        <v>1</v>
      </c>
      <c r="Y16" s="4"/>
      <c r="Z16" s="4"/>
      <c r="AA16" s="4">
        <v>1</v>
      </c>
      <c r="AB16" s="4"/>
      <c r="AC16" s="4"/>
      <c r="AD16" s="4">
        <v>1</v>
      </c>
      <c r="AE16" s="4"/>
      <c r="AF16" s="4"/>
      <c r="AG16" s="4">
        <v>1</v>
      </c>
      <c r="AH16" s="4"/>
      <c r="AI16" s="4"/>
      <c r="AJ16" s="4">
        <v>1</v>
      </c>
      <c r="AK16" s="4"/>
      <c r="AL16" s="4"/>
      <c r="AM16" s="4">
        <v>1</v>
      </c>
      <c r="AN16" s="4"/>
      <c r="AO16" s="4"/>
      <c r="AP16" s="4">
        <v>1</v>
      </c>
      <c r="AQ16" s="4"/>
      <c r="AR16" s="4"/>
      <c r="AS16" s="4">
        <v>1</v>
      </c>
      <c r="AT16" s="4"/>
      <c r="AU16" s="4"/>
      <c r="AV16" s="4">
        <v>1</v>
      </c>
      <c r="AW16" s="4"/>
      <c r="AX16" s="4"/>
      <c r="AY16" s="4">
        <v>1</v>
      </c>
      <c r="AZ16" s="4"/>
      <c r="BA16" s="4"/>
      <c r="BB16" s="4">
        <v>1</v>
      </c>
      <c r="BC16" s="4"/>
      <c r="BD16" s="4"/>
      <c r="BE16" s="4">
        <v>1</v>
      </c>
      <c r="BF16" s="4"/>
      <c r="BG16" s="4"/>
      <c r="BH16" s="4">
        <v>1</v>
      </c>
      <c r="BI16" s="4"/>
      <c r="BJ16" s="4"/>
      <c r="BK16" s="4">
        <v>1</v>
      </c>
      <c r="BL16" s="4"/>
      <c r="BM16" s="4"/>
      <c r="BN16" s="4">
        <v>1</v>
      </c>
      <c r="BO16" s="4"/>
      <c r="BP16" s="4"/>
      <c r="BQ16" s="4">
        <v>1</v>
      </c>
      <c r="BR16" s="4"/>
      <c r="BS16" s="4"/>
      <c r="BT16" s="4">
        <v>1</v>
      </c>
      <c r="BU16" s="4"/>
      <c r="BV16" s="4"/>
      <c r="BW16" s="4">
        <v>1</v>
      </c>
      <c r="BX16" s="4"/>
      <c r="BY16" s="4"/>
      <c r="BZ16" s="4">
        <v>1</v>
      </c>
      <c r="CA16" s="4"/>
      <c r="CB16" s="4"/>
      <c r="CC16" s="4">
        <v>1</v>
      </c>
      <c r="CD16" s="4"/>
      <c r="CE16" s="4"/>
      <c r="CF16" s="4">
        <v>1</v>
      </c>
      <c r="CG16" s="4"/>
      <c r="CH16" s="4"/>
      <c r="CI16" s="4">
        <v>1</v>
      </c>
      <c r="CJ16" s="4"/>
      <c r="CK16" s="4"/>
      <c r="CL16" s="4">
        <v>1</v>
      </c>
      <c r="CM16" s="4"/>
      <c r="CN16" s="4"/>
      <c r="CO16" s="4">
        <v>1</v>
      </c>
      <c r="CP16" s="4"/>
      <c r="CQ16" s="4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4"/>
      <c r="EZ16" s="4">
        <v>1</v>
      </c>
      <c r="FA16" s="4"/>
      <c r="FB16" s="4"/>
      <c r="FC16" s="4">
        <v>1</v>
      </c>
      <c r="FD16" s="4"/>
      <c r="FE16" s="4"/>
      <c r="FF16" s="4">
        <v>1</v>
      </c>
      <c r="FG16" s="4"/>
      <c r="FH16" s="4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/>
      <c r="FS16" s="4">
        <v>1</v>
      </c>
      <c r="FT16" s="4"/>
      <c r="FU16" s="4"/>
      <c r="FV16" s="4">
        <v>1</v>
      </c>
      <c r="FW16" s="4"/>
      <c r="FX16" s="4"/>
      <c r="FY16" s="4">
        <v>1</v>
      </c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>
        <v>1</v>
      </c>
      <c r="GQ16" s="4"/>
      <c r="GR16" s="4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</row>
    <row r="17" spans="1:254" ht="31.2" x14ac:dyDescent="0.3">
      <c r="A17" s="2">
        <v>4</v>
      </c>
      <c r="B17" s="1" t="s">
        <v>823</v>
      </c>
      <c r="C17" s="4">
        <v>1</v>
      </c>
      <c r="D17" s="4"/>
      <c r="E17" s="4"/>
      <c r="F17" s="4">
        <v>1</v>
      </c>
      <c r="G17" s="4"/>
      <c r="H17" s="4"/>
      <c r="I17" s="4">
        <v>1</v>
      </c>
      <c r="J17" s="4"/>
      <c r="K17" s="4"/>
      <c r="L17" s="4">
        <v>1</v>
      </c>
      <c r="M17" s="4"/>
      <c r="N17" s="4"/>
      <c r="O17" s="4">
        <v>1</v>
      </c>
      <c r="P17" s="4"/>
      <c r="Q17" s="4"/>
      <c r="R17" s="4">
        <v>1</v>
      </c>
      <c r="S17" s="4"/>
      <c r="T17" s="4"/>
      <c r="U17" s="4">
        <v>1</v>
      </c>
      <c r="V17" s="4"/>
      <c r="W17" s="4"/>
      <c r="X17" s="4">
        <v>1</v>
      </c>
      <c r="Y17" s="4"/>
      <c r="Z17" s="4"/>
      <c r="AA17" s="4">
        <v>1</v>
      </c>
      <c r="AB17" s="4"/>
      <c r="AC17" s="4"/>
      <c r="AD17" s="4">
        <v>1</v>
      </c>
      <c r="AE17" s="4"/>
      <c r="AF17" s="4"/>
      <c r="AG17" s="4">
        <v>1</v>
      </c>
      <c r="AH17" s="4"/>
      <c r="AI17" s="4"/>
      <c r="AJ17" s="4">
        <v>1</v>
      </c>
      <c r="AK17" s="4"/>
      <c r="AL17" s="4"/>
      <c r="AM17" s="4">
        <v>1</v>
      </c>
      <c r="AN17" s="4"/>
      <c r="AO17" s="4"/>
      <c r="AP17" s="4">
        <v>1</v>
      </c>
      <c r="AQ17" s="4"/>
      <c r="AR17" s="4"/>
      <c r="AS17" s="4">
        <v>1</v>
      </c>
      <c r="AT17" s="4"/>
      <c r="AU17" s="4"/>
      <c r="AV17" s="4">
        <v>1</v>
      </c>
      <c r="AW17" s="4"/>
      <c r="AX17" s="4"/>
      <c r="AY17" s="4">
        <v>1</v>
      </c>
      <c r="AZ17" s="4"/>
      <c r="BA17" s="4"/>
      <c r="BB17" s="4">
        <v>1</v>
      </c>
      <c r="BC17" s="4"/>
      <c r="BD17" s="4"/>
      <c r="BE17" s="4">
        <v>1</v>
      </c>
      <c r="BF17" s="4"/>
      <c r="BG17" s="4"/>
      <c r="BH17" s="4">
        <v>1</v>
      </c>
      <c r="BI17" s="4"/>
      <c r="BJ17" s="4"/>
      <c r="BK17" s="4">
        <v>1</v>
      </c>
      <c r="BL17" s="4"/>
      <c r="BM17" s="4"/>
      <c r="BN17" s="4">
        <v>1</v>
      </c>
      <c r="BO17" s="4"/>
      <c r="BP17" s="4"/>
      <c r="BQ17" s="4">
        <v>1</v>
      </c>
      <c r="BR17" s="4"/>
      <c r="BS17" s="4"/>
      <c r="BT17" s="4">
        <v>1</v>
      </c>
      <c r="BU17" s="4"/>
      <c r="BV17" s="4"/>
      <c r="BW17" s="4">
        <v>1</v>
      </c>
      <c r="BX17" s="4"/>
      <c r="BY17" s="4"/>
      <c r="BZ17" s="4">
        <v>1</v>
      </c>
      <c r="CA17" s="4"/>
      <c r="CB17" s="4"/>
      <c r="CC17" s="4">
        <v>1</v>
      </c>
      <c r="CD17" s="4"/>
      <c r="CE17" s="4"/>
      <c r="CF17" s="4">
        <v>1</v>
      </c>
      <c r="CG17" s="4"/>
      <c r="CH17" s="4"/>
      <c r="CI17" s="4">
        <v>1</v>
      </c>
      <c r="CJ17" s="4"/>
      <c r="CK17" s="4"/>
      <c r="CL17" s="4">
        <v>1</v>
      </c>
      <c r="CM17" s="4"/>
      <c r="CN17" s="4"/>
      <c r="CO17" s="4">
        <v>1</v>
      </c>
      <c r="CP17" s="4"/>
      <c r="CQ17" s="4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4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4">
        <v>1</v>
      </c>
      <c r="FM17" s="4"/>
      <c r="FN17" s="4"/>
      <c r="FO17" s="4">
        <v>1</v>
      </c>
      <c r="FP17" s="4"/>
      <c r="FQ17" s="4"/>
      <c r="FR17" s="4"/>
      <c r="FS17" s="4">
        <v>1</v>
      </c>
      <c r="FT17" s="4"/>
      <c r="FU17" s="4"/>
      <c r="FV17" s="4">
        <v>1</v>
      </c>
      <c r="FW17" s="4"/>
      <c r="FX17" s="4"/>
      <c r="FY17" s="4">
        <v>1</v>
      </c>
      <c r="FZ17" s="4"/>
      <c r="GA17" s="4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>
        <v>1</v>
      </c>
      <c r="GK17" s="4"/>
      <c r="GL17" s="4"/>
      <c r="GM17" s="4">
        <v>1</v>
      </c>
      <c r="GN17" s="4"/>
      <c r="GO17" s="4"/>
      <c r="GP17" s="4">
        <v>1</v>
      </c>
      <c r="GQ17" s="4"/>
      <c r="GR17" s="4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</row>
    <row r="18" spans="1:254" ht="15.6" x14ac:dyDescent="0.3">
      <c r="A18" s="2">
        <v>5</v>
      </c>
      <c r="B18" s="1" t="s">
        <v>824</v>
      </c>
      <c r="C18" s="4">
        <v>1</v>
      </c>
      <c r="D18" s="4"/>
      <c r="E18" s="4"/>
      <c r="F18" s="4">
        <v>1</v>
      </c>
      <c r="G18" s="4"/>
      <c r="H18" s="4"/>
      <c r="I18" s="4">
        <v>1</v>
      </c>
      <c r="J18" s="4"/>
      <c r="K18" s="4"/>
      <c r="L18" s="4">
        <v>1</v>
      </c>
      <c r="M18" s="4"/>
      <c r="N18" s="4"/>
      <c r="O18" s="4">
        <v>1</v>
      </c>
      <c r="P18" s="4"/>
      <c r="Q18" s="4"/>
      <c r="R18" s="4">
        <v>1</v>
      </c>
      <c r="S18" s="4"/>
      <c r="T18" s="4"/>
      <c r="U18" s="4">
        <v>1</v>
      </c>
      <c r="V18" s="4"/>
      <c r="W18" s="4"/>
      <c r="X18" s="4">
        <v>1</v>
      </c>
      <c r="Y18" s="4"/>
      <c r="Z18" s="4"/>
      <c r="AA18" s="4">
        <v>1</v>
      </c>
      <c r="AB18" s="4"/>
      <c r="AC18" s="4"/>
      <c r="AD18" s="4">
        <v>1</v>
      </c>
      <c r="AE18" s="4"/>
      <c r="AF18" s="4"/>
      <c r="AG18" s="4">
        <v>1</v>
      </c>
      <c r="AH18" s="4"/>
      <c r="AI18" s="4"/>
      <c r="AJ18" s="4">
        <v>1</v>
      </c>
      <c r="AK18" s="4"/>
      <c r="AL18" s="4"/>
      <c r="AM18" s="4">
        <v>1</v>
      </c>
      <c r="AN18" s="4"/>
      <c r="AO18" s="4"/>
      <c r="AP18" s="4">
        <v>1</v>
      </c>
      <c r="AQ18" s="4"/>
      <c r="AR18" s="4"/>
      <c r="AS18" s="4">
        <v>1</v>
      </c>
      <c r="AT18" s="4"/>
      <c r="AU18" s="4"/>
      <c r="AV18" s="4">
        <v>1</v>
      </c>
      <c r="AW18" s="4"/>
      <c r="AX18" s="4"/>
      <c r="AY18" s="4">
        <v>1</v>
      </c>
      <c r="AZ18" s="4"/>
      <c r="BA18" s="4"/>
      <c r="BB18" s="4">
        <v>1</v>
      </c>
      <c r="BC18" s="4"/>
      <c r="BD18" s="4"/>
      <c r="BE18" s="4">
        <v>1</v>
      </c>
      <c r="BF18" s="4"/>
      <c r="BG18" s="4"/>
      <c r="BH18" s="4">
        <v>1</v>
      </c>
      <c r="BI18" s="4"/>
      <c r="BJ18" s="4"/>
      <c r="BK18" s="4">
        <v>1</v>
      </c>
      <c r="BL18" s="4"/>
      <c r="BM18" s="4"/>
      <c r="BN18" s="4">
        <v>1</v>
      </c>
      <c r="BO18" s="4"/>
      <c r="BP18" s="4"/>
      <c r="BQ18" s="4">
        <v>1</v>
      </c>
      <c r="BR18" s="4"/>
      <c r="BS18" s="4"/>
      <c r="BT18" s="4">
        <v>1</v>
      </c>
      <c r="BU18" s="4"/>
      <c r="BV18" s="4"/>
      <c r="BW18" s="4">
        <v>1</v>
      </c>
      <c r="BX18" s="4"/>
      <c r="BY18" s="4"/>
      <c r="BZ18" s="4">
        <v>1</v>
      </c>
      <c r="CA18" s="4"/>
      <c r="CB18" s="4"/>
      <c r="CC18" s="4">
        <v>1</v>
      </c>
      <c r="CD18" s="4"/>
      <c r="CE18" s="4"/>
      <c r="CF18" s="4">
        <v>1</v>
      </c>
      <c r="CG18" s="4"/>
      <c r="CH18" s="4"/>
      <c r="CI18" s="4">
        <v>1</v>
      </c>
      <c r="CJ18" s="4"/>
      <c r="CK18" s="4"/>
      <c r="CL18" s="4">
        <v>1</v>
      </c>
      <c r="CM18" s="4"/>
      <c r="CN18" s="4"/>
      <c r="CO18" s="4">
        <v>1</v>
      </c>
      <c r="CP18" s="4"/>
      <c r="CQ18" s="4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4"/>
      <c r="EZ18" s="4">
        <v>1</v>
      </c>
      <c r="FA18" s="4"/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4">
        <v>1</v>
      </c>
      <c r="FM18" s="4"/>
      <c r="FN18" s="4"/>
      <c r="FO18" s="4">
        <v>1</v>
      </c>
      <c r="FP18" s="4"/>
      <c r="FQ18" s="4"/>
      <c r="FR18" s="4"/>
      <c r="FS18" s="4">
        <v>1</v>
      </c>
      <c r="FT18" s="4"/>
      <c r="FU18" s="4"/>
      <c r="FV18" s="4">
        <v>1</v>
      </c>
      <c r="FW18" s="4"/>
      <c r="FX18" s="4"/>
      <c r="FY18" s="4">
        <v>1</v>
      </c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</row>
    <row r="19" spans="1:254" ht="15.6" x14ac:dyDescent="0.3">
      <c r="A19" s="2">
        <v>6</v>
      </c>
      <c r="B19" s="1" t="s">
        <v>825</v>
      </c>
      <c r="C19" s="4"/>
      <c r="D19" s="4">
        <v>1</v>
      </c>
      <c r="E19" s="4"/>
      <c r="F19" s="4"/>
      <c r="G19" s="4">
        <v>1</v>
      </c>
      <c r="H19" s="4"/>
      <c r="I19" s="4"/>
      <c r="J19" s="4">
        <v>1</v>
      </c>
      <c r="K19" s="4"/>
      <c r="L19" s="4"/>
      <c r="M19" s="4">
        <v>1</v>
      </c>
      <c r="N19" s="4"/>
      <c r="O19" s="4"/>
      <c r="P19" s="4">
        <v>1</v>
      </c>
      <c r="Q19" s="4"/>
      <c r="R19" s="4"/>
      <c r="S19" s="4">
        <v>1</v>
      </c>
      <c r="T19" s="4"/>
      <c r="U19" s="4"/>
      <c r="V19" s="4">
        <v>1</v>
      </c>
      <c r="W19" s="4"/>
      <c r="X19" s="4"/>
      <c r="Y19" s="4">
        <v>1</v>
      </c>
      <c r="Z19" s="4"/>
      <c r="AA19" s="4"/>
      <c r="AB19" s="4">
        <v>1</v>
      </c>
      <c r="AC19" s="4"/>
      <c r="AD19" s="4"/>
      <c r="AE19" s="4">
        <v>1</v>
      </c>
      <c r="AF19" s="4"/>
      <c r="AG19" s="4"/>
      <c r="AH19" s="4">
        <v>1</v>
      </c>
      <c r="AI19" s="4"/>
      <c r="AJ19" s="4"/>
      <c r="AK19" s="4">
        <v>1</v>
      </c>
      <c r="AL19" s="4"/>
      <c r="AM19" s="4"/>
      <c r="AN19" s="4">
        <v>1</v>
      </c>
      <c r="AO19" s="4"/>
      <c r="AP19" s="4"/>
      <c r="AQ19" s="4">
        <v>1</v>
      </c>
      <c r="AR19" s="4"/>
      <c r="AS19" s="4"/>
      <c r="AT19" s="4">
        <v>1</v>
      </c>
      <c r="AU19" s="4"/>
      <c r="AV19" s="4"/>
      <c r="AW19" s="4">
        <v>1</v>
      </c>
      <c r="AX19" s="4"/>
      <c r="AY19" s="4"/>
      <c r="AZ19" s="4">
        <v>1</v>
      </c>
      <c r="BA19" s="4"/>
      <c r="BB19" s="4"/>
      <c r="BC19" s="4">
        <v>1</v>
      </c>
      <c r="BD19" s="4"/>
      <c r="BE19" s="4"/>
      <c r="BF19" s="4">
        <v>1</v>
      </c>
      <c r="BG19" s="4"/>
      <c r="BH19" s="4"/>
      <c r="BI19" s="4">
        <v>1</v>
      </c>
      <c r="BJ19" s="4"/>
      <c r="BK19" s="4"/>
      <c r="BL19" s="4">
        <v>1</v>
      </c>
      <c r="BM19" s="4"/>
      <c r="BN19" s="4"/>
      <c r="BO19" s="4">
        <v>1</v>
      </c>
      <c r="BP19" s="4"/>
      <c r="BQ19" s="4"/>
      <c r="BR19" s="4">
        <v>1</v>
      </c>
      <c r="BS19" s="4"/>
      <c r="BT19" s="4"/>
      <c r="BU19" s="4">
        <v>1</v>
      </c>
      <c r="BV19" s="4"/>
      <c r="BW19" s="4"/>
      <c r="BX19" s="4">
        <v>1</v>
      </c>
      <c r="BY19" s="4"/>
      <c r="BZ19" s="4"/>
      <c r="CA19" s="4">
        <v>1</v>
      </c>
      <c r="CB19" s="4"/>
      <c r="CC19" s="4"/>
      <c r="CD19" s="4">
        <v>1</v>
      </c>
      <c r="CE19" s="4"/>
      <c r="CF19" s="4"/>
      <c r="CG19" s="4">
        <v>1</v>
      </c>
      <c r="CH19" s="4"/>
      <c r="CI19" s="4"/>
      <c r="CJ19" s="4">
        <v>1</v>
      </c>
      <c r="CK19" s="4"/>
      <c r="CL19" s="4"/>
      <c r="CM19" s="4">
        <v>1</v>
      </c>
      <c r="CN19" s="4"/>
      <c r="CO19" s="4"/>
      <c r="CP19" s="4">
        <v>1</v>
      </c>
      <c r="CQ19" s="4"/>
      <c r="CR19" s="4"/>
      <c r="CS19" s="4">
        <v>1</v>
      </c>
      <c r="CT19" s="4"/>
      <c r="CU19" s="4"/>
      <c r="CV19" s="4">
        <v>1</v>
      </c>
      <c r="CW19" s="4"/>
      <c r="CX19" s="4"/>
      <c r="CY19" s="4">
        <v>1</v>
      </c>
      <c r="CZ19" s="4"/>
      <c r="DA19" s="4"/>
      <c r="DB19" s="4">
        <v>1</v>
      </c>
      <c r="DC19" s="4"/>
      <c r="DD19" s="4"/>
      <c r="DE19" s="4">
        <v>1</v>
      </c>
      <c r="DF19" s="4"/>
      <c r="DG19" s="4"/>
      <c r="DH19" s="4">
        <v>1</v>
      </c>
      <c r="DI19" s="4"/>
      <c r="DJ19" s="4"/>
      <c r="DK19" s="4">
        <v>1</v>
      </c>
      <c r="DL19" s="4"/>
      <c r="DM19" s="4"/>
      <c r="DN19" s="4">
        <v>1</v>
      </c>
      <c r="DO19" s="4"/>
      <c r="DP19" s="4"/>
      <c r="DQ19" s="4">
        <v>1</v>
      </c>
      <c r="DR19" s="4"/>
      <c r="DS19" s="4"/>
      <c r="DT19" s="4">
        <v>1</v>
      </c>
      <c r="DU19" s="4"/>
      <c r="DV19" s="4"/>
      <c r="DW19" s="4">
        <v>1</v>
      </c>
      <c r="DX19" s="4"/>
      <c r="DY19" s="4"/>
      <c r="DZ19" s="4">
        <v>1</v>
      </c>
      <c r="EA19" s="4"/>
      <c r="EB19" s="4"/>
      <c r="EC19" s="4">
        <v>1</v>
      </c>
      <c r="ED19" s="4"/>
      <c r="EE19" s="4"/>
      <c r="EF19" s="4">
        <v>1</v>
      </c>
      <c r="EG19" s="4"/>
      <c r="EH19" s="4"/>
      <c r="EI19" s="4">
        <v>1</v>
      </c>
      <c r="EJ19" s="4"/>
      <c r="EK19" s="4"/>
      <c r="EL19" s="4">
        <v>1</v>
      </c>
      <c r="EM19" s="4"/>
      <c r="EN19" s="4"/>
      <c r="EO19" s="4">
        <v>1</v>
      </c>
      <c r="EP19" s="4"/>
      <c r="EQ19" s="4"/>
      <c r="ER19" s="4">
        <v>1</v>
      </c>
      <c r="ES19" s="4"/>
      <c r="ET19" s="4"/>
      <c r="EU19" s="4">
        <v>1</v>
      </c>
      <c r="EV19" s="4"/>
      <c r="EW19" s="4"/>
      <c r="EX19" s="4">
        <v>1</v>
      </c>
      <c r="EY19" s="4"/>
      <c r="EZ19" s="4"/>
      <c r="FA19" s="4">
        <v>1</v>
      </c>
      <c r="FB19" s="4"/>
      <c r="FC19" s="4"/>
      <c r="FD19" s="4">
        <v>1</v>
      </c>
      <c r="FE19" s="4"/>
      <c r="FF19" s="4"/>
      <c r="FG19" s="4">
        <v>1</v>
      </c>
      <c r="FH19" s="4"/>
      <c r="FI19" s="4"/>
      <c r="FJ19" s="4">
        <v>1</v>
      </c>
      <c r="FK19" s="4"/>
      <c r="FL19" s="4"/>
      <c r="FM19" s="4">
        <v>1</v>
      </c>
      <c r="FN19" s="4"/>
      <c r="FO19" s="4"/>
      <c r="FP19" s="4">
        <v>1</v>
      </c>
      <c r="FQ19" s="4"/>
      <c r="FR19" s="4"/>
      <c r="FS19" s="4">
        <v>1</v>
      </c>
      <c r="FT19" s="4"/>
      <c r="FU19" s="4"/>
      <c r="FV19" s="4">
        <v>1</v>
      </c>
      <c r="FW19" s="4"/>
      <c r="FX19" s="4"/>
      <c r="FY19" s="4">
        <v>1</v>
      </c>
      <c r="FZ19" s="4"/>
      <c r="GA19" s="4"/>
      <c r="GB19" s="4">
        <v>1</v>
      </c>
      <c r="GC19" s="4"/>
      <c r="GD19" s="4"/>
      <c r="GE19" s="4">
        <v>1</v>
      </c>
      <c r="GF19" s="4"/>
      <c r="GG19" s="4"/>
      <c r="GH19" s="4">
        <v>1</v>
      </c>
      <c r="GI19" s="4"/>
      <c r="GJ19" s="4"/>
      <c r="GK19" s="4">
        <v>1</v>
      </c>
      <c r="GL19" s="4"/>
      <c r="GM19" s="4"/>
      <c r="GN19" s="4">
        <v>1</v>
      </c>
      <c r="GO19" s="4"/>
      <c r="GP19" s="4"/>
      <c r="GQ19" s="4">
        <v>1</v>
      </c>
      <c r="GR19" s="4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</row>
    <row r="20" spans="1:254" ht="31.2" x14ac:dyDescent="0.3">
      <c r="A20" s="2">
        <v>7</v>
      </c>
      <c r="B20" s="1" t="s">
        <v>826</v>
      </c>
      <c r="C20" s="4"/>
      <c r="D20" s="4">
        <v>1</v>
      </c>
      <c r="E20" s="4"/>
      <c r="F20" s="4"/>
      <c r="G20" s="4">
        <v>1</v>
      </c>
      <c r="H20" s="4"/>
      <c r="I20" s="4"/>
      <c r="J20" s="4">
        <v>1</v>
      </c>
      <c r="K20" s="4"/>
      <c r="L20" s="4"/>
      <c r="M20" s="4">
        <v>1</v>
      </c>
      <c r="N20" s="4"/>
      <c r="O20" s="4"/>
      <c r="P20" s="4">
        <v>1</v>
      </c>
      <c r="Q20" s="4"/>
      <c r="R20" s="4"/>
      <c r="S20" s="4">
        <v>1</v>
      </c>
      <c r="T20" s="4"/>
      <c r="U20" s="4"/>
      <c r="V20" s="4">
        <v>1</v>
      </c>
      <c r="W20" s="4"/>
      <c r="X20" s="4"/>
      <c r="Y20" s="4">
        <v>1</v>
      </c>
      <c r="Z20" s="4"/>
      <c r="AA20" s="4"/>
      <c r="AB20" s="4">
        <v>1</v>
      </c>
      <c r="AC20" s="4"/>
      <c r="AD20" s="4"/>
      <c r="AE20" s="4">
        <v>1</v>
      </c>
      <c r="AF20" s="4"/>
      <c r="AG20" s="4"/>
      <c r="AH20" s="4">
        <v>1</v>
      </c>
      <c r="AI20" s="4"/>
      <c r="AJ20" s="4"/>
      <c r="AK20" s="4">
        <v>1</v>
      </c>
      <c r="AL20" s="4"/>
      <c r="AM20" s="4"/>
      <c r="AN20" s="4">
        <v>1</v>
      </c>
      <c r="AO20" s="4"/>
      <c r="AP20" s="4"/>
      <c r="AQ20" s="4">
        <v>1</v>
      </c>
      <c r="AR20" s="4"/>
      <c r="AS20" s="4"/>
      <c r="AT20" s="4">
        <v>1</v>
      </c>
      <c r="AU20" s="4"/>
      <c r="AV20" s="4"/>
      <c r="AW20" s="4">
        <v>1</v>
      </c>
      <c r="AX20" s="4"/>
      <c r="AY20" s="4"/>
      <c r="AZ20" s="4">
        <v>1</v>
      </c>
      <c r="BA20" s="4"/>
      <c r="BB20" s="4"/>
      <c r="BC20" s="4">
        <v>1</v>
      </c>
      <c r="BD20" s="4"/>
      <c r="BE20" s="4"/>
      <c r="BF20" s="4">
        <v>1</v>
      </c>
      <c r="BG20" s="4"/>
      <c r="BH20" s="4"/>
      <c r="BI20" s="4">
        <v>1</v>
      </c>
      <c r="BJ20" s="4"/>
      <c r="BK20" s="4"/>
      <c r="BL20" s="4">
        <v>1</v>
      </c>
      <c r="BM20" s="4"/>
      <c r="BN20" s="4"/>
      <c r="BO20" s="4">
        <v>1</v>
      </c>
      <c r="BP20" s="4"/>
      <c r="BQ20" s="4"/>
      <c r="BR20" s="4">
        <v>1</v>
      </c>
      <c r="BS20" s="4"/>
      <c r="BT20" s="4"/>
      <c r="BU20" s="4">
        <v>1</v>
      </c>
      <c r="BV20" s="4"/>
      <c r="BW20" s="4"/>
      <c r="BX20" s="4">
        <v>1</v>
      </c>
      <c r="BY20" s="4"/>
      <c r="BZ20" s="4"/>
      <c r="CA20" s="4">
        <v>1</v>
      </c>
      <c r="CB20" s="4"/>
      <c r="CC20" s="4"/>
      <c r="CD20" s="4">
        <v>1</v>
      </c>
      <c r="CE20" s="4"/>
      <c r="CF20" s="4"/>
      <c r="CG20" s="4">
        <v>1</v>
      </c>
      <c r="CH20" s="4"/>
      <c r="CI20" s="4"/>
      <c r="CJ20" s="4">
        <v>1</v>
      </c>
      <c r="CK20" s="4"/>
      <c r="CL20" s="4"/>
      <c r="CM20" s="4">
        <v>1</v>
      </c>
      <c r="CN20" s="4"/>
      <c r="CO20" s="4"/>
      <c r="CP20" s="4">
        <v>1</v>
      </c>
      <c r="CQ20" s="4"/>
      <c r="CR20" s="4"/>
      <c r="CS20" s="4">
        <v>1</v>
      </c>
      <c r="CT20" s="4"/>
      <c r="CU20" s="4"/>
      <c r="CV20" s="4">
        <v>1</v>
      </c>
      <c r="CW20" s="4"/>
      <c r="CX20" s="4"/>
      <c r="CY20" s="4">
        <v>1</v>
      </c>
      <c r="CZ20" s="4"/>
      <c r="DA20" s="4"/>
      <c r="DB20" s="4">
        <v>1</v>
      </c>
      <c r="DC20" s="4"/>
      <c r="DD20" s="4"/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/>
      <c r="DN20" s="4">
        <v>1</v>
      </c>
      <c r="DO20" s="4"/>
      <c r="DP20" s="4"/>
      <c r="DQ20" s="4">
        <v>1</v>
      </c>
      <c r="DR20" s="4"/>
      <c r="DS20" s="4"/>
      <c r="DT20" s="4">
        <v>1</v>
      </c>
      <c r="DU20" s="4"/>
      <c r="DV20" s="4"/>
      <c r="DW20" s="4">
        <v>1</v>
      </c>
      <c r="DX20" s="4"/>
      <c r="DY20" s="4"/>
      <c r="DZ20" s="4">
        <v>1</v>
      </c>
      <c r="EA20" s="4"/>
      <c r="EB20" s="4"/>
      <c r="EC20" s="4">
        <v>1</v>
      </c>
      <c r="ED20" s="4"/>
      <c r="EE20" s="4"/>
      <c r="EF20" s="4">
        <v>1</v>
      </c>
      <c r="EG20" s="4"/>
      <c r="EH20" s="4"/>
      <c r="EI20" s="4">
        <v>1</v>
      </c>
      <c r="EJ20" s="4"/>
      <c r="EK20" s="4"/>
      <c r="EL20" s="4">
        <v>1</v>
      </c>
      <c r="EM20" s="4"/>
      <c r="EN20" s="4"/>
      <c r="EO20" s="4">
        <v>1</v>
      </c>
      <c r="EP20" s="4"/>
      <c r="EQ20" s="4"/>
      <c r="ER20" s="4">
        <v>1</v>
      </c>
      <c r="ES20" s="4"/>
      <c r="ET20" s="4"/>
      <c r="EU20" s="4">
        <v>1</v>
      </c>
      <c r="EV20" s="4"/>
      <c r="EW20" s="4"/>
      <c r="EX20" s="4">
        <v>1</v>
      </c>
      <c r="EY20" s="4"/>
      <c r="EZ20" s="4"/>
      <c r="FA20" s="4">
        <v>1</v>
      </c>
      <c r="FB20" s="4"/>
      <c r="FC20" s="4"/>
      <c r="FD20" s="4">
        <v>1</v>
      </c>
      <c r="FE20" s="4"/>
      <c r="FF20" s="4"/>
      <c r="FG20" s="4">
        <v>1</v>
      </c>
      <c r="FH20" s="4"/>
      <c r="FI20" s="4"/>
      <c r="FJ20" s="4">
        <v>1</v>
      </c>
      <c r="FK20" s="4"/>
      <c r="FL20" s="4"/>
      <c r="FM20" s="4">
        <v>1</v>
      </c>
      <c r="FN20" s="4"/>
      <c r="FO20" s="4"/>
      <c r="FP20" s="4">
        <v>1</v>
      </c>
      <c r="FQ20" s="4"/>
      <c r="FR20" s="4"/>
      <c r="FS20" s="4">
        <v>1</v>
      </c>
      <c r="FT20" s="4"/>
      <c r="FU20" s="4"/>
      <c r="FV20" s="4">
        <v>1</v>
      </c>
      <c r="FW20" s="4"/>
      <c r="FX20" s="4"/>
      <c r="FY20" s="4">
        <v>1</v>
      </c>
      <c r="FZ20" s="4"/>
      <c r="GA20" s="4"/>
      <c r="GB20" s="4">
        <v>1</v>
      </c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</row>
    <row r="21" spans="1:254" x14ac:dyDescent="0.3">
      <c r="A21" s="28" t="s">
        <v>178</v>
      </c>
      <c r="B21" s="29"/>
      <c r="C21" s="3">
        <f t="shared" ref="C21:AH21" si="0">SUM(C14:C20)</f>
        <v>5</v>
      </c>
      <c r="D21" s="3">
        <f t="shared" si="0"/>
        <v>2</v>
      </c>
      <c r="E21" s="3">
        <f t="shared" si="0"/>
        <v>0</v>
      </c>
      <c r="F21" s="3">
        <f t="shared" si="0"/>
        <v>5</v>
      </c>
      <c r="G21" s="3">
        <f t="shared" si="0"/>
        <v>2</v>
      </c>
      <c r="H21" s="3">
        <f t="shared" si="0"/>
        <v>0</v>
      </c>
      <c r="I21" s="3">
        <f t="shared" si="0"/>
        <v>5</v>
      </c>
      <c r="J21" s="3">
        <f t="shared" si="0"/>
        <v>2</v>
      </c>
      <c r="K21" s="3">
        <f t="shared" si="0"/>
        <v>0</v>
      </c>
      <c r="L21" s="3">
        <f t="shared" si="0"/>
        <v>5</v>
      </c>
      <c r="M21" s="3">
        <f t="shared" si="0"/>
        <v>2</v>
      </c>
      <c r="N21" s="3">
        <f t="shared" si="0"/>
        <v>0</v>
      </c>
      <c r="O21" s="3">
        <f t="shared" si="0"/>
        <v>5</v>
      </c>
      <c r="P21" s="3">
        <f t="shared" si="0"/>
        <v>2</v>
      </c>
      <c r="Q21" s="3">
        <f t="shared" si="0"/>
        <v>0</v>
      </c>
      <c r="R21" s="3">
        <f t="shared" si="0"/>
        <v>5</v>
      </c>
      <c r="S21" s="3">
        <f t="shared" si="0"/>
        <v>2</v>
      </c>
      <c r="T21" s="3">
        <f t="shared" si="0"/>
        <v>0</v>
      </c>
      <c r="U21" s="3">
        <f t="shared" si="0"/>
        <v>5</v>
      </c>
      <c r="V21" s="3">
        <f t="shared" si="0"/>
        <v>2</v>
      </c>
      <c r="W21" s="3">
        <f t="shared" si="0"/>
        <v>0</v>
      </c>
      <c r="X21" s="3">
        <f t="shared" si="0"/>
        <v>5</v>
      </c>
      <c r="Y21" s="3">
        <f t="shared" si="0"/>
        <v>2</v>
      </c>
      <c r="Z21" s="3">
        <f t="shared" si="0"/>
        <v>0</v>
      </c>
      <c r="AA21" s="3">
        <f t="shared" si="0"/>
        <v>5</v>
      </c>
      <c r="AB21" s="3">
        <f t="shared" si="0"/>
        <v>2</v>
      </c>
      <c r="AC21" s="3">
        <f t="shared" si="0"/>
        <v>0</v>
      </c>
      <c r="AD21" s="3">
        <f t="shared" si="0"/>
        <v>5</v>
      </c>
      <c r="AE21" s="3">
        <f t="shared" si="0"/>
        <v>2</v>
      </c>
      <c r="AF21" s="3">
        <f t="shared" si="0"/>
        <v>0</v>
      </c>
      <c r="AG21" s="3">
        <f t="shared" si="0"/>
        <v>5</v>
      </c>
      <c r="AH21" s="3">
        <f t="shared" si="0"/>
        <v>2</v>
      </c>
      <c r="AI21" s="3">
        <f t="shared" ref="AI21:BN21" si="1">SUM(AI14:AI20)</f>
        <v>0</v>
      </c>
      <c r="AJ21" s="3">
        <f t="shared" si="1"/>
        <v>5</v>
      </c>
      <c r="AK21" s="3">
        <f t="shared" si="1"/>
        <v>2</v>
      </c>
      <c r="AL21" s="3">
        <f t="shared" si="1"/>
        <v>0</v>
      </c>
      <c r="AM21" s="3">
        <f t="shared" si="1"/>
        <v>5</v>
      </c>
      <c r="AN21" s="3">
        <f t="shared" si="1"/>
        <v>2</v>
      </c>
      <c r="AO21" s="3">
        <f t="shared" si="1"/>
        <v>0</v>
      </c>
      <c r="AP21" s="3">
        <f t="shared" si="1"/>
        <v>5</v>
      </c>
      <c r="AQ21" s="3">
        <f t="shared" si="1"/>
        <v>2</v>
      </c>
      <c r="AR21" s="3">
        <f t="shared" si="1"/>
        <v>0</v>
      </c>
      <c r="AS21" s="3">
        <f t="shared" si="1"/>
        <v>5</v>
      </c>
      <c r="AT21" s="3">
        <f t="shared" si="1"/>
        <v>2</v>
      </c>
      <c r="AU21" s="3">
        <f t="shared" si="1"/>
        <v>0</v>
      </c>
      <c r="AV21" s="3">
        <f t="shared" si="1"/>
        <v>5</v>
      </c>
      <c r="AW21" s="3">
        <f t="shared" si="1"/>
        <v>2</v>
      </c>
      <c r="AX21" s="3">
        <f t="shared" si="1"/>
        <v>0</v>
      </c>
      <c r="AY21" s="3">
        <f t="shared" si="1"/>
        <v>5</v>
      </c>
      <c r="AZ21" s="3">
        <f t="shared" si="1"/>
        <v>2</v>
      </c>
      <c r="BA21" s="3">
        <f t="shared" si="1"/>
        <v>0</v>
      </c>
      <c r="BB21" s="3">
        <f t="shared" si="1"/>
        <v>5</v>
      </c>
      <c r="BC21" s="3">
        <f t="shared" si="1"/>
        <v>2</v>
      </c>
      <c r="BD21" s="3">
        <f t="shared" si="1"/>
        <v>0</v>
      </c>
      <c r="BE21" s="3">
        <f t="shared" si="1"/>
        <v>5</v>
      </c>
      <c r="BF21" s="3">
        <f t="shared" si="1"/>
        <v>2</v>
      </c>
      <c r="BG21" s="3">
        <f t="shared" si="1"/>
        <v>0</v>
      </c>
      <c r="BH21" s="3">
        <f t="shared" si="1"/>
        <v>5</v>
      </c>
      <c r="BI21" s="3">
        <f t="shared" si="1"/>
        <v>2</v>
      </c>
      <c r="BJ21" s="3">
        <f t="shared" si="1"/>
        <v>0</v>
      </c>
      <c r="BK21" s="3">
        <f t="shared" si="1"/>
        <v>5</v>
      </c>
      <c r="BL21" s="3">
        <f t="shared" si="1"/>
        <v>2</v>
      </c>
      <c r="BM21" s="3">
        <f t="shared" si="1"/>
        <v>0</v>
      </c>
      <c r="BN21" s="3">
        <f t="shared" si="1"/>
        <v>5</v>
      </c>
      <c r="BO21" s="3">
        <f t="shared" ref="BO21:CT21" si="2">SUM(BO14:BO20)</f>
        <v>2</v>
      </c>
      <c r="BP21" s="3">
        <f t="shared" si="2"/>
        <v>0</v>
      </c>
      <c r="BQ21" s="3">
        <f t="shared" si="2"/>
        <v>5</v>
      </c>
      <c r="BR21" s="3">
        <f t="shared" si="2"/>
        <v>2</v>
      </c>
      <c r="BS21" s="3">
        <f t="shared" si="2"/>
        <v>0</v>
      </c>
      <c r="BT21" s="3">
        <f t="shared" si="2"/>
        <v>5</v>
      </c>
      <c r="BU21" s="3">
        <f t="shared" si="2"/>
        <v>2</v>
      </c>
      <c r="BV21" s="3">
        <f t="shared" si="2"/>
        <v>0</v>
      </c>
      <c r="BW21" s="3">
        <f t="shared" si="2"/>
        <v>5</v>
      </c>
      <c r="BX21" s="3">
        <f t="shared" si="2"/>
        <v>2</v>
      </c>
      <c r="BY21" s="3">
        <f t="shared" si="2"/>
        <v>0</v>
      </c>
      <c r="BZ21" s="3">
        <f t="shared" si="2"/>
        <v>5</v>
      </c>
      <c r="CA21" s="3">
        <f t="shared" si="2"/>
        <v>2</v>
      </c>
      <c r="CB21" s="3">
        <f t="shared" si="2"/>
        <v>0</v>
      </c>
      <c r="CC21" s="3">
        <f t="shared" si="2"/>
        <v>5</v>
      </c>
      <c r="CD21" s="3">
        <f t="shared" si="2"/>
        <v>2</v>
      </c>
      <c r="CE21" s="3">
        <f t="shared" si="2"/>
        <v>0</v>
      </c>
      <c r="CF21" s="3">
        <f t="shared" si="2"/>
        <v>5</v>
      </c>
      <c r="CG21" s="3">
        <f t="shared" si="2"/>
        <v>2</v>
      </c>
      <c r="CH21" s="3">
        <f t="shared" si="2"/>
        <v>0</v>
      </c>
      <c r="CI21" s="3">
        <f t="shared" si="2"/>
        <v>5</v>
      </c>
      <c r="CJ21" s="3">
        <f t="shared" si="2"/>
        <v>2</v>
      </c>
      <c r="CK21" s="3">
        <f t="shared" si="2"/>
        <v>0</v>
      </c>
      <c r="CL21" s="3">
        <f t="shared" si="2"/>
        <v>5</v>
      </c>
      <c r="CM21" s="3">
        <f t="shared" si="2"/>
        <v>2</v>
      </c>
      <c r="CN21" s="3">
        <f t="shared" si="2"/>
        <v>0</v>
      </c>
      <c r="CO21" s="3">
        <f t="shared" si="2"/>
        <v>5</v>
      </c>
      <c r="CP21" s="3">
        <f t="shared" si="2"/>
        <v>2</v>
      </c>
      <c r="CQ21" s="3">
        <f t="shared" si="2"/>
        <v>0</v>
      </c>
      <c r="CR21" s="3">
        <f t="shared" si="2"/>
        <v>5</v>
      </c>
      <c r="CS21" s="3">
        <f t="shared" si="2"/>
        <v>2</v>
      </c>
      <c r="CT21" s="3">
        <f t="shared" si="2"/>
        <v>0</v>
      </c>
      <c r="CU21" s="3">
        <f t="shared" ref="CU21:DZ21" si="3">SUM(CU14:CU20)</f>
        <v>5</v>
      </c>
      <c r="CV21" s="3">
        <f t="shared" si="3"/>
        <v>2</v>
      </c>
      <c r="CW21" s="3">
        <f t="shared" si="3"/>
        <v>0</v>
      </c>
      <c r="CX21" s="3">
        <f t="shared" si="3"/>
        <v>5</v>
      </c>
      <c r="CY21" s="3">
        <f t="shared" si="3"/>
        <v>2</v>
      </c>
      <c r="CZ21" s="3">
        <f t="shared" si="3"/>
        <v>0</v>
      </c>
      <c r="DA21" s="3">
        <f t="shared" si="3"/>
        <v>5</v>
      </c>
      <c r="DB21" s="3">
        <f t="shared" si="3"/>
        <v>2</v>
      </c>
      <c r="DC21" s="3">
        <f t="shared" si="3"/>
        <v>0</v>
      </c>
      <c r="DD21" s="3">
        <f t="shared" si="3"/>
        <v>5</v>
      </c>
      <c r="DE21" s="3">
        <f t="shared" si="3"/>
        <v>2</v>
      </c>
      <c r="DF21" s="3">
        <f t="shared" si="3"/>
        <v>0</v>
      </c>
      <c r="DG21" s="3">
        <f t="shared" si="3"/>
        <v>5</v>
      </c>
      <c r="DH21" s="3">
        <f t="shared" si="3"/>
        <v>2</v>
      </c>
      <c r="DI21" s="3">
        <f t="shared" si="3"/>
        <v>0</v>
      </c>
      <c r="DJ21" s="3">
        <f t="shared" si="3"/>
        <v>5</v>
      </c>
      <c r="DK21" s="3">
        <f t="shared" si="3"/>
        <v>2</v>
      </c>
      <c r="DL21" s="3">
        <f t="shared" si="3"/>
        <v>0</v>
      </c>
      <c r="DM21" s="3">
        <f t="shared" si="3"/>
        <v>5</v>
      </c>
      <c r="DN21" s="3">
        <f t="shared" si="3"/>
        <v>2</v>
      </c>
      <c r="DO21" s="3">
        <f t="shared" si="3"/>
        <v>0</v>
      </c>
      <c r="DP21" s="3">
        <f t="shared" si="3"/>
        <v>5</v>
      </c>
      <c r="DQ21" s="3">
        <f t="shared" si="3"/>
        <v>2</v>
      </c>
      <c r="DR21" s="3">
        <f t="shared" si="3"/>
        <v>0</v>
      </c>
      <c r="DS21" s="3">
        <f t="shared" si="3"/>
        <v>5</v>
      </c>
      <c r="DT21" s="3">
        <f t="shared" si="3"/>
        <v>2</v>
      </c>
      <c r="DU21" s="3">
        <f t="shared" si="3"/>
        <v>0</v>
      </c>
      <c r="DV21" s="3">
        <f t="shared" si="3"/>
        <v>5</v>
      </c>
      <c r="DW21" s="3">
        <f t="shared" si="3"/>
        <v>2</v>
      </c>
      <c r="DX21" s="3">
        <f t="shared" si="3"/>
        <v>0</v>
      </c>
      <c r="DY21" s="3">
        <f t="shared" si="3"/>
        <v>5</v>
      </c>
      <c r="DZ21" s="3">
        <f t="shared" si="3"/>
        <v>2</v>
      </c>
      <c r="EA21" s="3">
        <f t="shared" ref="EA21:FF21" si="4">SUM(EA14:EA20)</f>
        <v>0</v>
      </c>
      <c r="EB21" s="3">
        <f t="shared" si="4"/>
        <v>5</v>
      </c>
      <c r="EC21" s="3">
        <f t="shared" si="4"/>
        <v>2</v>
      </c>
      <c r="ED21" s="3">
        <f t="shared" si="4"/>
        <v>0</v>
      </c>
      <c r="EE21" s="3">
        <f t="shared" si="4"/>
        <v>5</v>
      </c>
      <c r="EF21" s="3">
        <f t="shared" si="4"/>
        <v>2</v>
      </c>
      <c r="EG21" s="3">
        <f t="shared" si="4"/>
        <v>0</v>
      </c>
      <c r="EH21" s="3">
        <f t="shared" si="4"/>
        <v>5</v>
      </c>
      <c r="EI21" s="3">
        <f t="shared" si="4"/>
        <v>2</v>
      </c>
      <c r="EJ21" s="3">
        <f t="shared" si="4"/>
        <v>0</v>
      </c>
      <c r="EK21" s="3">
        <f t="shared" si="4"/>
        <v>5</v>
      </c>
      <c r="EL21" s="3">
        <f t="shared" si="4"/>
        <v>2</v>
      </c>
      <c r="EM21" s="3">
        <f t="shared" si="4"/>
        <v>0</v>
      </c>
      <c r="EN21" s="3">
        <f t="shared" si="4"/>
        <v>5</v>
      </c>
      <c r="EO21" s="3">
        <f t="shared" si="4"/>
        <v>2</v>
      </c>
      <c r="EP21" s="3">
        <f t="shared" si="4"/>
        <v>0</v>
      </c>
      <c r="EQ21" s="3">
        <f t="shared" si="4"/>
        <v>5</v>
      </c>
      <c r="ER21" s="3">
        <f t="shared" si="4"/>
        <v>2</v>
      </c>
      <c r="ES21" s="3">
        <f t="shared" si="4"/>
        <v>0</v>
      </c>
      <c r="ET21" s="3">
        <f t="shared" si="4"/>
        <v>5</v>
      </c>
      <c r="EU21" s="3">
        <f t="shared" si="4"/>
        <v>2</v>
      </c>
      <c r="EV21" s="3">
        <f t="shared" si="4"/>
        <v>0</v>
      </c>
      <c r="EW21" s="3">
        <f t="shared" si="4"/>
        <v>5</v>
      </c>
      <c r="EX21" s="3">
        <f t="shared" si="4"/>
        <v>2</v>
      </c>
      <c r="EY21" s="3">
        <f t="shared" si="4"/>
        <v>0</v>
      </c>
      <c r="EZ21" s="3">
        <f t="shared" si="4"/>
        <v>5</v>
      </c>
      <c r="FA21" s="3">
        <f t="shared" si="4"/>
        <v>2</v>
      </c>
      <c r="FB21" s="3">
        <f t="shared" si="4"/>
        <v>0</v>
      </c>
      <c r="FC21" s="3">
        <f t="shared" si="4"/>
        <v>5</v>
      </c>
      <c r="FD21" s="3">
        <f t="shared" si="4"/>
        <v>2</v>
      </c>
      <c r="FE21" s="3">
        <f t="shared" si="4"/>
        <v>0</v>
      </c>
      <c r="FF21" s="3">
        <f t="shared" si="4"/>
        <v>5</v>
      </c>
      <c r="FG21" s="3">
        <f t="shared" ref="FG21:GL21" si="5">SUM(FG14:FG20)</f>
        <v>2</v>
      </c>
      <c r="FH21" s="3">
        <f t="shared" si="5"/>
        <v>0</v>
      </c>
      <c r="FI21" s="3">
        <f t="shared" si="5"/>
        <v>5</v>
      </c>
      <c r="FJ21" s="3">
        <f t="shared" si="5"/>
        <v>2</v>
      </c>
      <c r="FK21" s="3">
        <f t="shared" si="5"/>
        <v>0</v>
      </c>
      <c r="FL21" s="3">
        <f t="shared" si="5"/>
        <v>5</v>
      </c>
      <c r="FM21" s="3">
        <f t="shared" si="5"/>
        <v>2</v>
      </c>
      <c r="FN21" s="3">
        <f t="shared" si="5"/>
        <v>0</v>
      </c>
      <c r="FO21" s="3">
        <f t="shared" si="5"/>
        <v>5</v>
      </c>
      <c r="FP21" s="3">
        <f t="shared" si="5"/>
        <v>2</v>
      </c>
      <c r="FQ21" s="3">
        <f t="shared" si="5"/>
        <v>0</v>
      </c>
      <c r="FR21" s="3">
        <f t="shared" si="5"/>
        <v>0</v>
      </c>
      <c r="FS21" s="3">
        <f t="shared" si="5"/>
        <v>7</v>
      </c>
      <c r="FT21" s="3">
        <f t="shared" si="5"/>
        <v>0</v>
      </c>
      <c r="FU21" s="3">
        <f t="shared" si="5"/>
        <v>0</v>
      </c>
      <c r="FV21" s="3">
        <f t="shared" si="5"/>
        <v>7</v>
      </c>
      <c r="FW21" s="3">
        <f t="shared" si="5"/>
        <v>0</v>
      </c>
      <c r="FX21" s="3">
        <f t="shared" si="5"/>
        <v>0</v>
      </c>
      <c r="FY21" s="3">
        <f t="shared" si="5"/>
        <v>7</v>
      </c>
      <c r="FZ21" s="3">
        <f t="shared" si="5"/>
        <v>0</v>
      </c>
      <c r="GA21" s="3">
        <f t="shared" si="5"/>
        <v>5</v>
      </c>
      <c r="GB21" s="3">
        <f t="shared" si="5"/>
        <v>2</v>
      </c>
      <c r="GC21" s="3">
        <f t="shared" si="5"/>
        <v>0</v>
      </c>
      <c r="GD21" s="3">
        <f t="shared" si="5"/>
        <v>5</v>
      </c>
      <c r="GE21" s="3">
        <f t="shared" si="5"/>
        <v>2</v>
      </c>
      <c r="GF21" s="3">
        <f t="shared" si="5"/>
        <v>0</v>
      </c>
      <c r="GG21" s="3">
        <f t="shared" si="5"/>
        <v>5</v>
      </c>
      <c r="GH21" s="3">
        <f t="shared" si="5"/>
        <v>2</v>
      </c>
      <c r="GI21" s="3">
        <f t="shared" si="5"/>
        <v>0</v>
      </c>
      <c r="GJ21" s="3">
        <f t="shared" si="5"/>
        <v>5</v>
      </c>
      <c r="GK21" s="3">
        <f t="shared" si="5"/>
        <v>2</v>
      </c>
      <c r="GL21" s="3">
        <f t="shared" si="5"/>
        <v>0</v>
      </c>
      <c r="GM21" s="3">
        <f t="shared" ref="GM21:GR21" si="6">SUM(GM14:GM20)</f>
        <v>5</v>
      </c>
      <c r="GN21" s="3">
        <f t="shared" si="6"/>
        <v>2</v>
      </c>
      <c r="GO21" s="3">
        <f t="shared" si="6"/>
        <v>0</v>
      </c>
      <c r="GP21" s="3">
        <f t="shared" si="6"/>
        <v>5</v>
      </c>
      <c r="GQ21" s="3">
        <f t="shared" si="6"/>
        <v>2</v>
      </c>
      <c r="GR21" s="3">
        <f t="shared" si="6"/>
        <v>0</v>
      </c>
    </row>
    <row r="22" spans="1:254" ht="37.5" customHeight="1" x14ac:dyDescent="0.3">
      <c r="A22" s="30" t="s">
        <v>536</v>
      </c>
      <c r="B22" s="31"/>
      <c r="C22" s="9">
        <f t="shared" ref="C22:AH22" si="7">C21/7%</f>
        <v>71.428571428571416</v>
      </c>
      <c r="D22" s="9">
        <f t="shared" si="7"/>
        <v>28.571428571428569</v>
      </c>
      <c r="E22" s="9">
        <f t="shared" si="7"/>
        <v>0</v>
      </c>
      <c r="F22" s="9">
        <f t="shared" si="7"/>
        <v>71.428571428571416</v>
      </c>
      <c r="G22" s="9">
        <f t="shared" si="7"/>
        <v>28.571428571428569</v>
      </c>
      <c r="H22" s="9">
        <f t="shared" si="7"/>
        <v>0</v>
      </c>
      <c r="I22" s="9">
        <f t="shared" si="7"/>
        <v>71.428571428571416</v>
      </c>
      <c r="J22" s="9">
        <f t="shared" si="7"/>
        <v>28.571428571428569</v>
      </c>
      <c r="K22" s="9">
        <f t="shared" si="7"/>
        <v>0</v>
      </c>
      <c r="L22" s="9">
        <f t="shared" si="7"/>
        <v>71.428571428571416</v>
      </c>
      <c r="M22" s="9">
        <f t="shared" si="7"/>
        <v>28.571428571428569</v>
      </c>
      <c r="N22" s="9">
        <f t="shared" si="7"/>
        <v>0</v>
      </c>
      <c r="O22" s="9">
        <f t="shared" si="7"/>
        <v>71.428571428571416</v>
      </c>
      <c r="P22" s="9">
        <f t="shared" si="7"/>
        <v>28.571428571428569</v>
      </c>
      <c r="Q22" s="9">
        <f t="shared" si="7"/>
        <v>0</v>
      </c>
      <c r="R22" s="9">
        <f t="shared" si="7"/>
        <v>71.428571428571416</v>
      </c>
      <c r="S22" s="9">
        <f t="shared" si="7"/>
        <v>28.571428571428569</v>
      </c>
      <c r="T22" s="9">
        <f t="shared" si="7"/>
        <v>0</v>
      </c>
      <c r="U22" s="9">
        <f t="shared" si="7"/>
        <v>71.428571428571416</v>
      </c>
      <c r="V22" s="9">
        <f t="shared" si="7"/>
        <v>28.571428571428569</v>
      </c>
      <c r="W22" s="9">
        <f t="shared" si="7"/>
        <v>0</v>
      </c>
      <c r="X22" s="9">
        <f t="shared" si="7"/>
        <v>71.428571428571416</v>
      </c>
      <c r="Y22" s="9">
        <f t="shared" si="7"/>
        <v>28.571428571428569</v>
      </c>
      <c r="Z22" s="9">
        <f t="shared" si="7"/>
        <v>0</v>
      </c>
      <c r="AA22" s="9">
        <f t="shared" si="7"/>
        <v>71.428571428571416</v>
      </c>
      <c r="AB22" s="9">
        <f t="shared" si="7"/>
        <v>28.571428571428569</v>
      </c>
      <c r="AC22" s="9">
        <f t="shared" si="7"/>
        <v>0</v>
      </c>
      <c r="AD22" s="9">
        <f t="shared" si="7"/>
        <v>71.428571428571416</v>
      </c>
      <c r="AE22" s="9">
        <f t="shared" si="7"/>
        <v>28.571428571428569</v>
      </c>
      <c r="AF22" s="9">
        <f t="shared" si="7"/>
        <v>0</v>
      </c>
      <c r="AG22" s="9">
        <f t="shared" si="7"/>
        <v>71.428571428571416</v>
      </c>
      <c r="AH22" s="9">
        <f t="shared" si="7"/>
        <v>28.571428571428569</v>
      </c>
      <c r="AI22" s="9">
        <f t="shared" ref="AI22:BN22" si="8">AI21/7%</f>
        <v>0</v>
      </c>
      <c r="AJ22" s="9">
        <f t="shared" si="8"/>
        <v>71.428571428571416</v>
      </c>
      <c r="AK22" s="9">
        <f t="shared" si="8"/>
        <v>28.571428571428569</v>
      </c>
      <c r="AL22" s="9">
        <f t="shared" si="8"/>
        <v>0</v>
      </c>
      <c r="AM22" s="9">
        <f t="shared" si="8"/>
        <v>71.428571428571416</v>
      </c>
      <c r="AN22" s="9">
        <f t="shared" si="8"/>
        <v>28.571428571428569</v>
      </c>
      <c r="AO22" s="9">
        <f t="shared" si="8"/>
        <v>0</v>
      </c>
      <c r="AP22" s="9">
        <f t="shared" si="8"/>
        <v>71.428571428571416</v>
      </c>
      <c r="AQ22" s="9">
        <f t="shared" si="8"/>
        <v>28.571428571428569</v>
      </c>
      <c r="AR22" s="9">
        <f t="shared" si="8"/>
        <v>0</v>
      </c>
      <c r="AS22" s="9">
        <f t="shared" si="8"/>
        <v>71.428571428571416</v>
      </c>
      <c r="AT22" s="9">
        <f t="shared" si="8"/>
        <v>28.571428571428569</v>
      </c>
      <c r="AU22" s="9">
        <f t="shared" si="8"/>
        <v>0</v>
      </c>
      <c r="AV22" s="9">
        <f t="shared" si="8"/>
        <v>71.428571428571416</v>
      </c>
      <c r="AW22" s="9">
        <f t="shared" si="8"/>
        <v>28.571428571428569</v>
      </c>
      <c r="AX22" s="9">
        <f t="shared" si="8"/>
        <v>0</v>
      </c>
      <c r="AY22" s="9">
        <f t="shared" si="8"/>
        <v>71.428571428571416</v>
      </c>
      <c r="AZ22" s="9">
        <f t="shared" si="8"/>
        <v>28.571428571428569</v>
      </c>
      <c r="BA22" s="9">
        <f t="shared" si="8"/>
        <v>0</v>
      </c>
      <c r="BB22" s="9">
        <f t="shared" si="8"/>
        <v>71.428571428571416</v>
      </c>
      <c r="BC22" s="9">
        <f t="shared" si="8"/>
        <v>28.571428571428569</v>
      </c>
      <c r="BD22" s="9">
        <f t="shared" si="8"/>
        <v>0</v>
      </c>
      <c r="BE22" s="9">
        <f t="shared" si="8"/>
        <v>71.428571428571416</v>
      </c>
      <c r="BF22" s="9">
        <f t="shared" si="8"/>
        <v>28.571428571428569</v>
      </c>
      <c r="BG22" s="9">
        <f t="shared" si="8"/>
        <v>0</v>
      </c>
      <c r="BH22" s="9">
        <f t="shared" si="8"/>
        <v>71.428571428571416</v>
      </c>
      <c r="BI22" s="9">
        <f t="shared" si="8"/>
        <v>28.571428571428569</v>
      </c>
      <c r="BJ22" s="9">
        <f t="shared" si="8"/>
        <v>0</v>
      </c>
      <c r="BK22" s="9">
        <f t="shared" si="8"/>
        <v>71.428571428571416</v>
      </c>
      <c r="BL22" s="9">
        <f t="shared" si="8"/>
        <v>28.571428571428569</v>
      </c>
      <c r="BM22" s="9">
        <f t="shared" si="8"/>
        <v>0</v>
      </c>
      <c r="BN22" s="9">
        <f t="shared" si="8"/>
        <v>71.428571428571416</v>
      </c>
      <c r="BO22" s="9">
        <f t="shared" ref="BO22:CT22" si="9">BO21/7%</f>
        <v>28.571428571428569</v>
      </c>
      <c r="BP22" s="9">
        <f t="shared" si="9"/>
        <v>0</v>
      </c>
      <c r="BQ22" s="9">
        <f t="shared" si="9"/>
        <v>71.428571428571416</v>
      </c>
      <c r="BR22" s="9">
        <f t="shared" si="9"/>
        <v>28.571428571428569</v>
      </c>
      <c r="BS22" s="9">
        <f t="shared" si="9"/>
        <v>0</v>
      </c>
      <c r="BT22" s="9">
        <f t="shared" si="9"/>
        <v>71.428571428571416</v>
      </c>
      <c r="BU22" s="9">
        <f t="shared" si="9"/>
        <v>28.571428571428569</v>
      </c>
      <c r="BV22" s="9">
        <f t="shared" si="9"/>
        <v>0</v>
      </c>
      <c r="BW22" s="9">
        <f t="shared" si="9"/>
        <v>71.428571428571416</v>
      </c>
      <c r="BX22" s="9">
        <f t="shared" si="9"/>
        <v>28.571428571428569</v>
      </c>
      <c r="BY22" s="9">
        <f t="shared" si="9"/>
        <v>0</v>
      </c>
      <c r="BZ22" s="9">
        <f t="shared" si="9"/>
        <v>71.428571428571416</v>
      </c>
      <c r="CA22" s="9">
        <f t="shared" si="9"/>
        <v>28.571428571428569</v>
      </c>
      <c r="CB22" s="9">
        <f t="shared" si="9"/>
        <v>0</v>
      </c>
      <c r="CC22" s="9">
        <f t="shared" si="9"/>
        <v>71.428571428571416</v>
      </c>
      <c r="CD22" s="9">
        <f t="shared" si="9"/>
        <v>28.571428571428569</v>
      </c>
      <c r="CE22" s="9">
        <f t="shared" si="9"/>
        <v>0</v>
      </c>
      <c r="CF22" s="9">
        <f t="shared" si="9"/>
        <v>71.428571428571416</v>
      </c>
      <c r="CG22" s="9">
        <f t="shared" si="9"/>
        <v>28.571428571428569</v>
      </c>
      <c r="CH22" s="9">
        <f t="shared" si="9"/>
        <v>0</v>
      </c>
      <c r="CI22" s="9">
        <f t="shared" si="9"/>
        <v>71.428571428571416</v>
      </c>
      <c r="CJ22" s="9">
        <f t="shared" si="9"/>
        <v>28.571428571428569</v>
      </c>
      <c r="CK22" s="9">
        <f t="shared" si="9"/>
        <v>0</v>
      </c>
      <c r="CL22" s="9">
        <f t="shared" si="9"/>
        <v>71.428571428571416</v>
      </c>
      <c r="CM22" s="9">
        <f t="shared" si="9"/>
        <v>28.571428571428569</v>
      </c>
      <c r="CN22" s="9">
        <f t="shared" si="9"/>
        <v>0</v>
      </c>
      <c r="CO22" s="9">
        <f t="shared" si="9"/>
        <v>71.428571428571416</v>
      </c>
      <c r="CP22" s="9">
        <f t="shared" si="9"/>
        <v>28.571428571428569</v>
      </c>
      <c r="CQ22" s="9">
        <f t="shared" si="9"/>
        <v>0</v>
      </c>
      <c r="CR22" s="9">
        <f t="shared" si="9"/>
        <v>71.428571428571416</v>
      </c>
      <c r="CS22" s="9">
        <f t="shared" si="9"/>
        <v>28.571428571428569</v>
      </c>
      <c r="CT22" s="9">
        <f t="shared" si="9"/>
        <v>0</v>
      </c>
      <c r="CU22" s="9">
        <f t="shared" ref="CU22:DZ22" si="10">CU21/7%</f>
        <v>71.428571428571416</v>
      </c>
      <c r="CV22" s="9">
        <f t="shared" si="10"/>
        <v>28.571428571428569</v>
      </c>
      <c r="CW22" s="9">
        <f t="shared" si="10"/>
        <v>0</v>
      </c>
      <c r="CX22" s="9">
        <f t="shared" si="10"/>
        <v>71.428571428571416</v>
      </c>
      <c r="CY22" s="9">
        <f t="shared" si="10"/>
        <v>28.571428571428569</v>
      </c>
      <c r="CZ22" s="9">
        <f t="shared" si="10"/>
        <v>0</v>
      </c>
      <c r="DA22" s="9">
        <f t="shared" si="10"/>
        <v>71.428571428571416</v>
      </c>
      <c r="DB22" s="9">
        <f t="shared" si="10"/>
        <v>28.571428571428569</v>
      </c>
      <c r="DC22" s="9">
        <f t="shared" si="10"/>
        <v>0</v>
      </c>
      <c r="DD22" s="9">
        <f t="shared" si="10"/>
        <v>71.428571428571416</v>
      </c>
      <c r="DE22" s="9">
        <f t="shared" si="10"/>
        <v>28.571428571428569</v>
      </c>
      <c r="DF22" s="9">
        <f t="shared" si="10"/>
        <v>0</v>
      </c>
      <c r="DG22" s="9">
        <f t="shared" si="10"/>
        <v>71.428571428571416</v>
      </c>
      <c r="DH22" s="9">
        <f t="shared" si="10"/>
        <v>28.571428571428569</v>
      </c>
      <c r="DI22" s="9">
        <f t="shared" si="10"/>
        <v>0</v>
      </c>
      <c r="DJ22" s="9">
        <f t="shared" si="10"/>
        <v>71.428571428571416</v>
      </c>
      <c r="DK22" s="9">
        <f t="shared" si="10"/>
        <v>28.571428571428569</v>
      </c>
      <c r="DL22" s="9">
        <f t="shared" si="10"/>
        <v>0</v>
      </c>
      <c r="DM22" s="9">
        <f t="shared" si="10"/>
        <v>71.428571428571416</v>
      </c>
      <c r="DN22" s="9">
        <f t="shared" si="10"/>
        <v>28.571428571428569</v>
      </c>
      <c r="DO22" s="9">
        <f t="shared" si="10"/>
        <v>0</v>
      </c>
      <c r="DP22" s="9">
        <f t="shared" si="10"/>
        <v>71.428571428571416</v>
      </c>
      <c r="DQ22" s="9">
        <f t="shared" si="10"/>
        <v>28.571428571428569</v>
      </c>
      <c r="DR22" s="9">
        <f t="shared" si="10"/>
        <v>0</v>
      </c>
      <c r="DS22" s="9">
        <f t="shared" si="10"/>
        <v>71.428571428571416</v>
      </c>
      <c r="DT22" s="9">
        <f t="shared" si="10"/>
        <v>28.571428571428569</v>
      </c>
      <c r="DU22" s="9">
        <f t="shared" si="10"/>
        <v>0</v>
      </c>
      <c r="DV22" s="9">
        <f t="shared" si="10"/>
        <v>71.428571428571416</v>
      </c>
      <c r="DW22" s="9">
        <f t="shared" si="10"/>
        <v>28.571428571428569</v>
      </c>
      <c r="DX22" s="9">
        <f t="shared" si="10"/>
        <v>0</v>
      </c>
      <c r="DY22" s="9">
        <f t="shared" si="10"/>
        <v>71.428571428571416</v>
      </c>
      <c r="DZ22" s="9">
        <f t="shared" si="10"/>
        <v>28.571428571428569</v>
      </c>
      <c r="EA22" s="9">
        <f t="shared" ref="EA22:FF22" si="11">EA21/7%</f>
        <v>0</v>
      </c>
      <c r="EB22" s="9">
        <f t="shared" si="11"/>
        <v>71.428571428571416</v>
      </c>
      <c r="EC22" s="9">
        <f t="shared" si="11"/>
        <v>28.571428571428569</v>
      </c>
      <c r="ED22" s="9">
        <f t="shared" si="11"/>
        <v>0</v>
      </c>
      <c r="EE22" s="9">
        <f t="shared" si="11"/>
        <v>71.428571428571416</v>
      </c>
      <c r="EF22" s="9">
        <f t="shared" si="11"/>
        <v>28.571428571428569</v>
      </c>
      <c r="EG22" s="9">
        <f t="shared" si="11"/>
        <v>0</v>
      </c>
      <c r="EH22" s="9">
        <f t="shared" si="11"/>
        <v>71.428571428571416</v>
      </c>
      <c r="EI22" s="9">
        <f t="shared" si="11"/>
        <v>28.571428571428569</v>
      </c>
      <c r="EJ22" s="9">
        <f t="shared" si="11"/>
        <v>0</v>
      </c>
      <c r="EK22" s="9">
        <f t="shared" si="11"/>
        <v>71.428571428571416</v>
      </c>
      <c r="EL22" s="9">
        <f t="shared" si="11"/>
        <v>28.571428571428569</v>
      </c>
      <c r="EM22" s="9">
        <f t="shared" si="11"/>
        <v>0</v>
      </c>
      <c r="EN22" s="9">
        <f t="shared" si="11"/>
        <v>71.428571428571416</v>
      </c>
      <c r="EO22" s="9">
        <f t="shared" si="11"/>
        <v>28.571428571428569</v>
      </c>
      <c r="EP22" s="9">
        <f t="shared" si="11"/>
        <v>0</v>
      </c>
      <c r="EQ22" s="9">
        <f t="shared" si="11"/>
        <v>71.428571428571416</v>
      </c>
      <c r="ER22" s="9">
        <f t="shared" si="11"/>
        <v>28.571428571428569</v>
      </c>
      <c r="ES22" s="9">
        <f t="shared" si="11"/>
        <v>0</v>
      </c>
      <c r="ET22" s="9">
        <f t="shared" si="11"/>
        <v>71.428571428571416</v>
      </c>
      <c r="EU22" s="9">
        <f t="shared" si="11"/>
        <v>28.571428571428569</v>
      </c>
      <c r="EV22" s="9">
        <f t="shared" si="11"/>
        <v>0</v>
      </c>
      <c r="EW22" s="9">
        <f t="shared" si="11"/>
        <v>71.428571428571416</v>
      </c>
      <c r="EX22" s="9">
        <f t="shared" si="11"/>
        <v>28.571428571428569</v>
      </c>
      <c r="EY22" s="9">
        <f t="shared" si="11"/>
        <v>0</v>
      </c>
      <c r="EZ22" s="9">
        <f t="shared" si="11"/>
        <v>71.428571428571416</v>
      </c>
      <c r="FA22" s="9">
        <f t="shared" si="11"/>
        <v>28.571428571428569</v>
      </c>
      <c r="FB22" s="9">
        <f t="shared" si="11"/>
        <v>0</v>
      </c>
      <c r="FC22" s="9">
        <f t="shared" si="11"/>
        <v>71.428571428571416</v>
      </c>
      <c r="FD22" s="9">
        <f t="shared" si="11"/>
        <v>28.571428571428569</v>
      </c>
      <c r="FE22" s="9">
        <f t="shared" si="11"/>
        <v>0</v>
      </c>
      <c r="FF22" s="9">
        <f t="shared" si="11"/>
        <v>71.428571428571416</v>
      </c>
      <c r="FG22" s="9">
        <f t="shared" ref="FG22:GL22" si="12">FG21/7%</f>
        <v>28.571428571428569</v>
      </c>
      <c r="FH22" s="9">
        <f t="shared" si="12"/>
        <v>0</v>
      </c>
      <c r="FI22" s="9">
        <f t="shared" si="12"/>
        <v>71.428571428571416</v>
      </c>
      <c r="FJ22" s="9">
        <f t="shared" si="12"/>
        <v>28.571428571428569</v>
      </c>
      <c r="FK22" s="9">
        <f t="shared" si="12"/>
        <v>0</v>
      </c>
      <c r="FL22" s="9">
        <f t="shared" si="12"/>
        <v>71.428571428571416</v>
      </c>
      <c r="FM22" s="9">
        <f t="shared" si="12"/>
        <v>28.571428571428569</v>
      </c>
      <c r="FN22" s="9">
        <f t="shared" si="12"/>
        <v>0</v>
      </c>
      <c r="FO22" s="9">
        <f t="shared" si="12"/>
        <v>71.428571428571416</v>
      </c>
      <c r="FP22" s="9">
        <f t="shared" si="12"/>
        <v>28.571428571428569</v>
      </c>
      <c r="FQ22" s="9">
        <f t="shared" si="12"/>
        <v>0</v>
      </c>
      <c r="FR22" s="9">
        <f t="shared" si="12"/>
        <v>0</v>
      </c>
      <c r="FS22" s="9">
        <f t="shared" si="12"/>
        <v>99.999999999999986</v>
      </c>
      <c r="FT22" s="9">
        <f t="shared" si="12"/>
        <v>0</v>
      </c>
      <c r="FU22" s="9">
        <f t="shared" si="12"/>
        <v>0</v>
      </c>
      <c r="FV22" s="9">
        <f t="shared" si="12"/>
        <v>99.999999999999986</v>
      </c>
      <c r="FW22" s="9">
        <f t="shared" si="12"/>
        <v>0</v>
      </c>
      <c r="FX22" s="9">
        <f t="shared" si="12"/>
        <v>0</v>
      </c>
      <c r="FY22" s="9">
        <f t="shared" si="12"/>
        <v>99.999999999999986</v>
      </c>
      <c r="FZ22" s="9">
        <f t="shared" si="12"/>
        <v>0</v>
      </c>
      <c r="GA22" s="9">
        <f t="shared" si="12"/>
        <v>71.428571428571416</v>
      </c>
      <c r="GB22" s="9">
        <f t="shared" si="12"/>
        <v>28.571428571428569</v>
      </c>
      <c r="GC22" s="9">
        <f t="shared" si="12"/>
        <v>0</v>
      </c>
      <c r="GD22" s="9">
        <f t="shared" si="12"/>
        <v>71.428571428571416</v>
      </c>
      <c r="GE22" s="9">
        <f t="shared" si="12"/>
        <v>28.571428571428569</v>
      </c>
      <c r="GF22" s="9">
        <f t="shared" si="12"/>
        <v>0</v>
      </c>
      <c r="GG22" s="9">
        <f t="shared" si="12"/>
        <v>71.428571428571416</v>
      </c>
      <c r="GH22" s="9">
        <f t="shared" si="12"/>
        <v>28.571428571428569</v>
      </c>
      <c r="GI22" s="9">
        <f t="shared" si="12"/>
        <v>0</v>
      </c>
      <c r="GJ22" s="9">
        <f t="shared" si="12"/>
        <v>71.428571428571416</v>
      </c>
      <c r="GK22" s="9">
        <f t="shared" si="12"/>
        <v>28.571428571428569</v>
      </c>
      <c r="GL22" s="9">
        <f t="shared" si="12"/>
        <v>0</v>
      </c>
      <c r="GM22" s="9">
        <f t="shared" ref="GM22:GP22" si="13">GM21/7%</f>
        <v>71.428571428571416</v>
      </c>
      <c r="GN22" s="9">
        <f t="shared" si="13"/>
        <v>28.571428571428569</v>
      </c>
      <c r="GO22" s="9">
        <f t="shared" si="13"/>
        <v>0</v>
      </c>
      <c r="GP22" s="9">
        <f t="shared" si="13"/>
        <v>71.428571428571416</v>
      </c>
      <c r="GQ22" s="9">
        <f t="shared" ref="GQ22" si="14">GQ21/25%</f>
        <v>8</v>
      </c>
      <c r="GR22" s="9">
        <f>GR21/7%</f>
        <v>0</v>
      </c>
    </row>
    <row r="24" spans="1:254" x14ac:dyDescent="0.3">
      <c r="B24" t="s">
        <v>515</v>
      </c>
    </row>
    <row r="25" spans="1:254" x14ac:dyDescent="0.3">
      <c r="B25" t="s">
        <v>516</v>
      </c>
      <c r="C25" t="s">
        <v>529</v>
      </c>
      <c r="D25" s="21">
        <f>(C22+F22+I22+L22+O22+R22)/6</f>
        <v>71.428571428571431</v>
      </c>
      <c r="E25">
        <f>D25/100*25</f>
        <v>17.857142857142858</v>
      </c>
    </row>
    <row r="26" spans="1:254" x14ac:dyDescent="0.3">
      <c r="B26" t="s">
        <v>517</v>
      </c>
      <c r="C26" t="s">
        <v>529</v>
      </c>
      <c r="D26" s="21">
        <f>(D22+G22+J22+M22+P22+S22)/6</f>
        <v>28.571428571428566</v>
      </c>
      <c r="E26">
        <f t="shared" ref="E26:E27" si="15">D26/100*25</f>
        <v>7.1428571428571415</v>
      </c>
    </row>
    <row r="27" spans="1:254" x14ac:dyDescent="0.3">
      <c r="B27" t="s">
        <v>518</v>
      </c>
      <c r="C27" t="s">
        <v>529</v>
      </c>
      <c r="D27" s="21">
        <f>(E22+H22+K22+N22+Q22+T22)/6</f>
        <v>0</v>
      </c>
      <c r="E27">
        <f t="shared" si="15"/>
        <v>0</v>
      </c>
    </row>
    <row r="28" spans="1:254" x14ac:dyDescent="0.3">
      <c r="D28" s="18">
        <f>SUM(D25:D27)</f>
        <v>100</v>
      </c>
      <c r="E28" s="18">
        <f>SUM(E25:E27)</f>
        <v>25</v>
      </c>
      <c r="G28" t="s">
        <v>827</v>
      </c>
    </row>
    <row r="29" spans="1:254" x14ac:dyDescent="0.3">
      <c r="B29" t="s">
        <v>516</v>
      </c>
      <c r="C29" t="s">
        <v>530</v>
      </c>
      <c r="D29" s="21">
        <f>(U22+X22+AA22+AD22+AG22+AJ22+AM22+AP22+AS22+AV22+AY22+BB22+BE22+BH22+BK22+BN22+BQ22+BT22)/18</f>
        <v>71.428571428571416</v>
      </c>
      <c r="E29">
        <f>D29/100*25</f>
        <v>17.857142857142854</v>
      </c>
    </row>
    <row r="30" spans="1:254" x14ac:dyDescent="0.3">
      <c r="B30" t="s">
        <v>517</v>
      </c>
      <c r="C30" t="s">
        <v>530</v>
      </c>
      <c r="D30" s="21">
        <f>(V22+Y22+AB22+AE22+AH22+AK22+AN22+AQ22+AT22+AW22+AZ22+BC22+BF22+BI22+BL22+BO22+BR22+BU22)/18</f>
        <v>28.571428571428562</v>
      </c>
      <c r="E30">
        <f t="shared" ref="E30:E31" si="16">D30/100*25</f>
        <v>7.1428571428571415</v>
      </c>
    </row>
    <row r="31" spans="1:254" x14ac:dyDescent="0.3">
      <c r="B31" t="s">
        <v>518</v>
      </c>
      <c r="C31" t="s">
        <v>530</v>
      </c>
      <c r="D31" s="21">
        <f>(W22+Z22+AC22+AF22+AI22+AL22+AO22+AR22+AU22+AX22+BA22+BD22+BG22+BJ22+BM22+BP22+BS22+BV22)/18</f>
        <v>0</v>
      </c>
      <c r="E31">
        <f t="shared" si="16"/>
        <v>0</v>
      </c>
    </row>
    <row r="32" spans="1:254" x14ac:dyDescent="0.3">
      <c r="D32" s="18">
        <f>SUM(D29:D31)</f>
        <v>99.999999999999972</v>
      </c>
      <c r="E32" s="18">
        <f>SUM(E29:E31)</f>
        <v>24.999999999999996</v>
      </c>
    </row>
    <row r="33" spans="2:5" x14ac:dyDescent="0.3">
      <c r="B33" t="s">
        <v>516</v>
      </c>
      <c r="C33" t="s">
        <v>531</v>
      </c>
      <c r="D33" s="21">
        <f>(BW22+BZ22+CC22+CF22+CI22+CL22)/6</f>
        <v>71.428571428571431</v>
      </c>
      <c r="E33" s="13">
        <f>D33/100*25</f>
        <v>17.857142857142858</v>
      </c>
    </row>
    <row r="34" spans="2:5" x14ac:dyDescent="0.3">
      <c r="B34" t="s">
        <v>517</v>
      </c>
      <c r="C34" t="s">
        <v>531</v>
      </c>
      <c r="D34" s="21">
        <f>(BX22+CA22+CD22+CG22+CJ22+CM22)/6</f>
        <v>28.571428571428566</v>
      </c>
      <c r="E34" s="13">
        <f t="shared" ref="E34:E35" si="17">D34/100*25</f>
        <v>7.1428571428571415</v>
      </c>
    </row>
    <row r="35" spans="2:5" x14ac:dyDescent="0.3">
      <c r="B35" t="s">
        <v>518</v>
      </c>
      <c r="C35" t="s">
        <v>531</v>
      </c>
      <c r="D35" s="21">
        <f>(BY22+CB22+CE22+CH22+CK22+CN22)/6</f>
        <v>0</v>
      </c>
      <c r="E35" s="13">
        <f t="shared" si="17"/>
        <v>0</v>
      </c>
    </row>
    <row r="36" spans="2:5" x14ac:dyDescent="0.3">
      <c r="D36" s="17">
        <f>SUM(D33:D35)</f>
        <v>100</v>
      </c>
      <c r="E36" s="18">
        <f>SUM(E33:E35)</f>
        <v>25</v>
      </c>
    </row>
    <row r="37" spans="2:5" x14ac:dyDescent="0.3">
      <c r="B37" t="s">
        <v>516</v>
      </c>
      <c r="C37" t="s">
        <v>532</v>
      </c>
      <c r="D37" s="21">
        <f>(CO22+CR22+CU22+CX22+DA22+DD22+DG22+DJ22+DM22+DP22+DS22+DV22+DY22+EB22+EE22+EH22+EK22+EN22+EQ22+ET22+EW22+EZ22+FC22+FF22+FI22+FL22+FO22+FR22+FU22+FX22)/30</f>
        <v>64.285714285714249</v>
      </c>
      <c r="E37">
        <f>D37/100*25</f>
        <v>16.071428571428562</v>
      </c>
    </row>
    <row r="38" spans="2:5" x14ac:dyDescent="0.3">
      <c r="B38" t="s">
        <v>517</v>
      </c>
      <c r="C38" t="s">
        <v>532</v>
      </c>
      <c r="D38" s="21">
        <f>(CP22+CS22+CV22+CY22+DB22+DE22+DH22+DK22+DN22+DQ22+DT22+DW22+DZ22+EC22+EF22+EI22+EL22+EO22+ER22+EU22+EX22+FA22+FD22+FG22+FJ22+FM22+FP22+FS22+FV22+FY22)/30</f>
        <v>35.714285714285701</v>
      </c>
      <c r="E38">
        <f t="shared" ref="E38:E39" si="18">D38/100*25</f>
        <v>8.9285714285714253</v>
      </c>
    </row>
    <row r="39" spans="2:5" x14ac:dyDescent="0.3">
      <c r="B39" t="s">
        <v>518</v>
      </c>
      <c r="C39" t="s">
        <v>532</v>
      </c>
      <c r="D39" s="21">
        <f>(CQ22+CT22+CW22+CZ22+DC22+DF22+DI22+DL22+DO22+DR22+DU22+DX22+EA22+ED22+EG22+EJ22+EM22+EP22+ES22+EV22+EY22+FB22+FE22+FH22+FK22+FN22+FQ22+FT22+FW22+FZ22)/30</f>
        <v>0</v>
      </c>
      <c r="E39">
        <f t="shared" si="18"/>
        <v>0</v>
      </c>
    </row>
    <row r="40" spans="2:5" x14ac:dyDescent="0.3">
      <c r="D40" s="18">
        <f>SUM(D37:D39)</f>
        <v>99.999999999999943</v>
      </c>
      <c r="E40" s="18">
        <f>SUM(E37:E39)</f>
        <v>24.999999999999986</v>
      </c>
    </row>
    <row r="41" spans="2:5" x14ac:dyDescent="0.3">
      <c r="B41" t="s">
        <v>516</v>
      </c>
      <c r="C41" t="s">
        <v>533</v>
      </c>
      <c r="D41" s="21">
        <f>(GA22+GD22+GG22+GJ22+GM22+GP22)/6</f>
        <v>71.428571428571431</v>
      </c>
      <c r="E41">
        <f>D41/100*25</f>
        <v>17.857142857142858</v>
      </c>
    </row>
    <row r="42" spans="2:5" x14ac:dyDescent="0.3">
      <c r="B42" t="s">
        <v>517</v>
      </c>
      <c r="C42" t="s">
        <v>533</v>
      </c>
      <c r="D42" s="21">
        <f>(GB22+GE22+GH22+GK22+GN22+GQ22)/6</f>
        <v>25.142857142857139</v>
      </c>
      <c r="E42">
        <f t="shared" ref="E42:E43" si="19">D42/100*25</f>
        <v>6.2857142857142847</v>
      </c>
    </row>
    <row r="43" spans="2:5" x14ac:dyDescent="0.3">
      <c r="B43" t="s">
        <v>518</v>
      </c>
      <c r="C43" t="s">
        <v>533</v>
      </c>
      <c r="D43" s="21">
        <f>(GC22+GF22+GI22+GL22+GO22+GR22)/6</f>
        <v>0</v>
      </c>
      <c r="E43">
        <f t="shared" si="19"/>
        <v>0</v>
      </c>
    </row>
    <row r="44" spans="2:5" x14ac:dyDescent="0.3">
      <c r="D44" s="17">
        <f>SUM(D41:D43)</f>
        <v>96.571428571428569</v>
      </c>
      <c r="E44" s="18">
        <f>SUM(E41:E43)</f>
        <v>24.142857142857142</v>
      </c>
    </row>
  </sheetData>
  <mergeCells count="15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21:B21"/>
    <mergeCell ref="A22:B22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кіші топ </vt:lpstr>
      <vt:lpstr>ортаңғы топ</vt:lpstr>
      <vt:lpstr>ересек топ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Karina Kukotenko</cp:lastModifiedBy>
  <dcterms:created xsi:type="dcterms:W3CDTF">2022-12-22T06:57:03Z</dcterms:created>
  <dcterms:modified xsi:type="dcterms:W3CDTF">2026-01-22T06:00:46Z</dcterms:modified>
</cp:coreProperties>
</file>